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 1" sheetId="2" r:id="rId2"/>
    <sheet name="����������� �� ���" sheetId="3" r:id="rId3"/>
    <sheet name="������ 2" sheetId="4" r:id="rId4"/>
    <sheet name="����������� (111)" sheetId="5" r:id="rId5"/>
    <sheet name="����������� (100,300,850)" sheetId="6" r:id="rId6"/>
    <sheet name="����������� (242,244)" sheetId="7" r:id="rId7"/>
    <sheet name="����������� �������" sheetId="8" r:id="rId8"/>
    <sheet name="���������" sheetId="9" r:id="rId9"/>
    <sheet name="������ ���" sheetId="10" r:id="rId10"/>
    <sheet name="���� ������������" sheetId="11" r:id="rId11"/>
    <sheet name="�������� ���������" sheetId="12" r:id="rId12"/>
  </sheet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<sst xmlns="http://schemas.openxmlformats.org/spreadsheetml/2006/main">
  <si>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�����������</t>
  </si>
  <si>
    <t>���������</t>
  </si>
  <si>
    <t>����������� ��������</t>
  </si>
  <si>
    <t>��������</t>
  </si>
  <si>
    <t>(������������ ��������� ����, ������������� ��������)</t>
  </si>
  <si>
    <t>������� �.�.</t>
  </si>
  <si>
    <t>����� ����� ������������</t>
  </si>
  <si>
    <t>(�������)</t>
  </si>
  <si>
    <t>(����������� �������)</t>
  </si>
  <si>
    <t>"_____" _____________ ______ �.</t>
  </si>
  <si>
    <t>(���� �����������)</t>
  </si>
  <si>
    <t>���� ���������-������������� ������������</t>
  </si>
  <si>
    <t>����� �� "���������� �������" �� 2021 ��� � �������� ������ 2022-2023 �����</t>
  </si>
  <si>
    <t>"03" �������� 2021 �.</t>
  </si>
  <si>
    <t>����� �� ���</t>
  </si>
  <si>
    <t>������������ ���������������� ����������:</t>
  </si>
  <si>
    <t>��������������� ��������� ����������������  ��������������� ���������� ���������� ������� "���������� �������"</t>
  </si>
  <si>
    <t>����</t>
  </si>
  <si>
    <t>03.09.2021</t>
  </si>
  <si>
    <t>������������ ������, ��������������� ������� � ���������� ����������:</t>
  </si>
  <si>
    <t>������������ ����������� ���������� �������</t>
  </si>
  <si>
    <t>�� ����</t>
  </si>
  <si>
    <t>02516400</t>
  </si>
  <si>
    <t>����� ������������ ��������������� ���������������� ����������:</t>
  </si>
  <si>
    <t>141143, ������, ���������� �������, �.�. �������, �. ������ ������, ��. �����������, ���.33.</t>
  </si>
  <si>
    <t>���/���</t>
  </si>
  <si>
    <t>5050047532/505001001</t>
  </si>
  <si>
    <t>�� ����</t>
  </si>
  <si>
    <t>383</t>
  </si>
  <si>
    <t>���������. �������� ��.</t>
  </si>
  <si>
    <t>���: ������� ������ �������������</t>
  </si>
  <si>
    <t>���: ����� ����� ������������</t>
  </si>
  <si>
    <t>���������: ����������� ��������</t>
  </si>
  <si>
    <t>���������: </t>
  </si>
  <si>
    <t>��������� c 23.08.2021 15:51:22 ��: 23.08.2022 16:01:22</t>
  </si>
  <si>
    <t>��������� c 29.06.2021 12:12:44 ��: 29.09.2022 12:12:44</t>
  </si>
  <si>
    <t>�������� �����: A476FC4308A0CC8417D99E98944BDF753ED3F36F</t>
  </si>
  <si>
    <t>�������� �����: BDB3BB1749BDEE2DF3575FFA384F76F5FD311A0F</t>
  </si>
  <si>
    <t>��������: ��� ""�������""</t>
  </si>
  <si>
    <t>��������: ����������� ������������</t>
  </si>
  <si>
    <t>����� ����������: 08.09.2021 21:11:15</t>
  </si>
  <si>
    <t>����� ����������: 08.09.2021 08:43:34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</si>
  <si>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</si>
  <si>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</si>
  <si>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</si>
  <si>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</si>
  <si>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</si>
  <si>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</t>
  </si>
  <si>
    <t>�����</t>
  </si>
  <si>
    <t>�� 2021 �. ������� ���������� ���</t>
  </si>
  <si>
    <t>�� 2022 �. ������ ��� ��������� �������</t>
  </si>
  <si>
    <t>�� 2023 �. ������ ��� ��������� �������</t>
  </si>
  <si>
    <t>������� ������� �� ������ �������� ����������� ����</t>
  </si>
  <si>
    <t>0001</t>
  </si>
  <si>
    <t>�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</si>
  <si>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</si>
  <si>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</si>
  <si>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</si>
  <si>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</si>
  <si>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
������ �� �������������, �����</t>
  </si>
  <si>
    <t>1100</t>
  </si>
  <si>
    <t>120</t>
  </si>
  <si>
    <t>� ��� �����, ������</t>
  </si>
  <si>
    <t>1110</t>
  </si>
  <si>
    <t>129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</si>
  <si>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</si>
  <si>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</si>
  <si>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</si>
  <si>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
�������� �� ���������� ����������� ���������� ���������������� (��������������) ������� �� ���� ������� ������� ��������-��������� �����������, ���������� ����������</t>
  </si>
  <si>
    <t>1210</t>
  </si>
  <si>
    <t>131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</si>
  <si>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</si>
  <si>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</si>
  <si>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</si>
  <si>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 ��� �����, 
���������</t>
  </si>
  <si>
    <t>1310</t>
  </si>
  <si>
    <t>141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</si>
  <si>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</si>
  <si>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</si>
  <si>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</si>
  <si>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</t>
  </si>
  <si>
    <t>1410</t>
  </si>
  <si>
    <t>�������� �� ������������� ����������� ��������</t>
  </si>
  <si>
    <t>1420</t>
  </si>
  <si>
    <t>������������� �����������</t>
  </si>
  <si>
    <t>1430</t>
  </si>
  <si>
    <t>�������������</t>
  </si>
  <si>
    <t>1440</t>
  </si>
  <si>
    <t>������ ������, �����</t>
  </si>
  <si>
    <t>1500</t>
  </si>
  <si>
    <t>180</t>
  </si>
  <si>
    <t>���� ������</t>
  </si>
  <si>
    <t>1510</t>
  </si>
  <si>
    <t>������ �� �������� � ��������, �����</t>
  </si>
  <si>
    <t>1900</t>
  </si>
  <si>
    <t>�</t>
  </si>
  <si>
    <t>������ �����������, �����</t>
  </si>
  <si>
    <t>1980</t>
  </si>
  <si>
    <t>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</si>
  <si>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1982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</si>
  <si>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</si>
  <si>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</si>
  <si>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</si>
  <si>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</si>
  <si>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</si>
  <si>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</si>
  <si>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</si>
  <si>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</si>
  <si>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211</t>
  </si>
  <si>
    <t>211.00</t>
  </si>
  <si>
    <t>� ��� �����:
������ ����� �������������� ����������</t>
  </si>
  <si>
    <t>2110.1</t>
  </si>
  <si>
    <t>� ��� ����� �������������� ��������� ("�������")</t>
  </si>
  <si>
    <t>2110.1.1</t>
  </si>
  <si>
    <t>������ ����� ������ �������������� ����������</t>
  </si>
  <si>
    <t>2110.1.2</t>
  </si>
  <si>
    <t>������ ����� ������� ���������</t>
  </si>
  <si>
    <t>2110.2</t>
  </si>
  <si>
    <t>� ��� �����: ����������� ���������</t>
  </si>
  <si>
    <t>2110.2.1</t>
  </si>
  <si>
    <t>���������������-�������������� ��������</t>
  </si>
  <si>
    <t>2110.2.2</t>
  </si>
  <si>
    <t>� ��� �����: ��� "�������"</t>
  </si>
  <si>
    <t>2110.2.2.1</t>
  </si>
  <si>
    <t>��� ������</t>
  </si>
  <si>
    <t>2110.2.2.2</t>
  </si>
  <si>
    <t>������-��������������� ��������</t>
  </si>
  <si>
    <t>2110.2.3</t>
  </si>
  <si>
    <t>������� ������������� ��������</t>
  </si>
  <si>
    <t>2110.2.4</t>
  </si>
  <si>
    <t>��������� ��������</t>
  </si>
  <si>
    <t>2110.2.5</t>
  </si>
  <si>
    <t>���������� ������� � ����������� ��������� � �������� �����</t>
  </si>
  <si>
    <t>2110.3</t>
  </si>
  <si>
    <t>266</t>
  </si>
  <si>
    <t>������ ������� ���������, � ��� ����� ���������������� ���������, �����</t>
  </si>
  <si>
    <t>2120</t>
  </si>
  <si>
    <t>112</t>
  </si>
  <si>
    <t>� ��� �����:
������ ������������ ������� ��������� � �������� � ����������� ������, �����</t>
  </si>
  <si>
    <t>2121</t>
  </si>
  <si>
    <t>212</t>
  </si>
  <si>
    <t>212.00</t>
  </si>
  <si>
    <t>������������ ������, �����</t>
  </si>
  <si>
    <t>2122</t>
  </si>
  <si>
    <t>222</t>
  </si>
  <si>
    <t>222.00</t>
  </si>
  <si>
    <t>������ ������, ������, �� ����������� ���������� ��������� � ������� ������������ ��� ������� �������� ������������ �������, �����</t>
  </si>
  <si>
    <t>2123</t>
  </si>
  <si>
    <t>226</t>
  </si>
  <si>
    <t>226.00</t>
  </si>
  <si>
    <t>���������� ����������� ���������, � ��� ����� �������� ���������� ������, �����</t>
  </si>
  <si>
    <t>2124</t>
  </si>
  <si>
    <t>260.00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</si>
  <si>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����������, �����</t>
  </si>
  <si>
    <t>2130</t>
  </si>
  <si>
    <t>113</t>
  </si>
  <si>
    <t>2131</t>
  </si>
  <si>
    <t>2132</t>
  </si>
  <si>
    <t>2133</t>
  </si>
  <si>
    <t>2134</t>
  </si>
  <si>
    <t>260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</si>
  <si>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</si>
  <si>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</si>
  <si>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</si>
  <si>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</si>
  <si>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</si>
  <si>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213</t>
  </si>
  <si>
    <t>213.00</t>
  </si>
  <si>
    <t>���� ������� ����������</t>
  </si>
  <si>
    <t>2142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</si>
  <si>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</si>
  <si>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</si>
  <si>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</si>
  <si>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</si>
  <si>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</si>
  <si>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</si>
  <si>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</si>
  <si>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</si>
  <si>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</si>
  <si>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</si>
  <si>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</si>
  <si>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</si>
  <si>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296</t>
  </si>
  <si>
    <t>296.00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</si>
  <si>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</si>
  <si>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</si>
  <si>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</si>
  <si>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297.00</t>
  </si>
  <si>
    <t>���� 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</si>
  <si>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</si>
  <si>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</si>
  <si>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</si>
  <si>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</si>
  <si>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</si>
  <si>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</si>
  <si>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</si>
  <si>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</si>
  <si>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291</t>
  </si>
  <si>
    <t>290.00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</si>
  <si>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�������, 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</si>
  <si>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</si>
  <si>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</si>
  <si>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</si>
  <si>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</si>
  <si>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</si>
  <si>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291 - 297</t>
  </si>
  <si>
    <t>������������� ������������ ������������ � ���������� �����</t>
  </si>
  <si>
    <t>2400</t>
  </si>
  <si>
    <t>�� ���:
������, ��������������� ��������� �����������</t>
  </si>
  <si>
    <t>2410</t>
  </si>
  <si>
    <t>613</t>
  </si>
  <si>
    <t>241</t>
  </si>
  <si>
    <t>241.00</t>
  </si>
  <si>
    <t>������, ��������������� ���������� �����������</t>
  </si>
  <si>
    <t>2420</t>
  </si>
  <si>
    <t>623</t>
  </si>
  <si>
    <t>������, ��������������� ���� �������������� ������������ (�� ����������� ��������� � ���������� ����������)</t>
  </si>
  <si>
    <t>2430</t>
  </si>
  <si>
    <t>634</t>
  </si>
  <si>
    <t>242</t>
  </si>
  <si>
    <t>242.00</t>
  </si>
  <si>
    <t>������, ��������������� ������ ������������ � ���������� �����</t>
  </si>
  <si>
    <t>2440</t>
  </si>
  <si>
    <t>810</t>
  </si>
  <si>
    <t>������ � ������������� �����������</t>
  </si>
  <si>
    <t>2450</t>
  </si>
  <si>
    <t>862</t>
  </si>
  <si>
    <t>253</t>
  </si>
  <si>
    <t>253.00</t>
  </si>
  <si>
    <t>� ��� �����: 
������������ ������������� ������������, �����</t>
  </si>
  <si>
    <t>2451</t>
  </si>
  <si>
    <t>���� ������� �������� ��������� ���������� ����� � ������������, �����</t>
  </si>
  <si>
    <t>2452</t>
  </si>
  <si>
    <t>297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</si>
  <si>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</si>
  <si>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2460</t>
  </si>
  <si>
    <t>863</t>
  </si>
  <si>
    <t>2461</t>
  </si>
  <si>
    <t>259</t>
  </si>
  <si>
    <t>2462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</si>
  <si>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</si>
  <si>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</si>
  <si>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</si>
  <si>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</si>
  <si>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</si>
  <si>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290</t>
  </si>
  <si>
    <t>������� �� ������� �������, �����, �����, �����</t>
  </si>
  <si>
    <t>2600</t>
  </si>
  <si>
    <t>� ��� �����:
������� ������-����������������� � ������-��������������� �����</t>
  </si>
  <si>
    <t>2610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</si>
  <si>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</si>
  <si>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</si>
  <si>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</si>
  <si>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2631</t>
  </si>
  <si>
    <t>225,226,228,229</t>
  </si>
  <si>
    <t>229.00</t>
  </si>
  <si>
    <t>������� �������, �����, ����� ��� ����� ����������� ��������</t>
  </si>
  <si>
    <t>2632</t>
  </si>
  <si>
    <t>347</t>
  </si>
  <si>
    <t>347.00</t>
  </si>
  <si>
    <t>������� �������, �����, ����� ��� ����� ������������ �������</t>
  </si>
  <si>
    <t>2633</t>
  </si>
  <si>
    <t>344</t>
  </si>
  <si>
    <t>344.00</t>
  </si>
  <si>
    <t>������ ������� �������, ����� � �����, �����</t>
  </si>
  <si>
    <t>2640</t>
  </si>
  <si>
    <t>244 , 247</t>
  </si>
  <si>
    <t>� ��� �����:
�������, �����</t>
  </si>
  <si>
    <t>2641</t>
  </si>
  <si>
    <t>244</t>
  </si>
  <si>
    <t>� ��� �����:
������ �����, �����</t>
  </si>
  <si>
    <t>2641.01</t>
  </si>
  <si>
    <t>221</t>
  </si>
  <si>
    <t>221.00</t>
  </si>
  <si>
    <t>2641.02</t>
  </si>
  <si>
    <t>������������ ������, �����</t>
  </si>
  <si>
    <t>2641.03</t>
  </si>
  <si>
    <t>223</t>
  </si>
  <si>
    <t>223.00</t>
  </si>
  <si>
    <t>�������� ����� �� ����������� ����������, �����</t>
  </si>
  <si>
    <t>2641.04</t>
  </si>
  <si>
    <t>224</t>
  </si>
  <si>
    <t>224.00</t>
  </si>
  <si>
    <t>������, ������ �� ���������� ���������, �� ����������� ������� (�������� � ������������) � ����������� ������������ �������, �����</t>
  </si>
  <si>
    <t>2641.05</t>
  </si>
  <si>
    <t>225</t>
  </si>
  <si>
    <t>225.00</t>
  </si>
  <si>
    <t>2641.06</t>
  </si>
  <si>
    <t>�����������, �����</t>
  </si>
  <si>
    <t>2641.07</t>
  </si>
  <si>
    <t>227</t>
  </si>
  <si>
    <t>227.00</t>
  </si>
  <si>
    <t>������ (������� � �����������) � ����������� ������������ �������, � ��� ����� ���������� ��������� � ������� ������������ ��� ������� �������� ������������ �������, �����</t>
  </si>
  <si>
    <t>2641.08</t>
  </si>
  <si>
    <t>225, 226</t>
  </si>
  <si>
    <t>� ��� �����:
����������� ������������ �������, �����</t>
  </si>
  <si>
    <t>2642</t>
  </si>
  <si>
    <t>� ��� �����: 
���������� ��������� �������� �������, �����</t>
  </si>
  <si>
    <t>2642.01</t>
  </si>
  <si>
    <t>310</t>
  </si>
  <si>
    <t>310.00</t>
  </si>
  <si>
    <t>���������� ��������� �������������� �������, �����</t>
  </si>
  <si>
    <t>2642.02</t>
  </si>
  <si>
    <t>320.00</t>
  </si>
  <si>
    <t>���������� ��������� ������������������ �������, �����</t>
  </si>
  <si>
    <t>2642.03</t>
  </si>
  <si>
    <t>330</t>
  </si>
  <si>
    <t>330.00</t>
  </si>
  <si>
    <t>���������� ��������� ������������� ���������� � ����������, ����������� � ����������� �����, �����</t>
  </si>
  <si>
    <t>2642.04</t>
  </si>
  <si>
    <t>341</t>
  </si>
  <si>
    <t>341.00</t>
  </si>
  <si>
    <t>���������� ��������� ��������� �������, �����</t>
  </si>
  <si>
    <t>2642.05</t>
  </si>
  <si>
    <t>342</t>
  </si>
  <si>
    <t>342.00</t>
  </si>
  <si>
    <t>���������� ��������� ������-��������� ����������, �����</t>
  </si>
  <si>
    <t>2642.06</t>
  </si>
  <si>
    <t>343</t>
  </si>
  <si>
    <t>343.00</t>
  </si>
  <si>
    <t>���������� ��������� ������������ ����������, �����</t>
  </si>
  <si>
    <t>2642.07</t>
  </si>
  <si>
    <t>���������� ��������� ������� ���������, ������ ������������ �������, �����</t>
  </si>
  <si>
    <t>2642.08</t>
  </si>
  <si>
    <t>345,346,349</t>
  </si>
  <si>
    <t>345.00</t>
  </si>
  <si>
    <t>���������� ��������� ������������ ������� ��� ����� ����������� ��������, �����</t>
  </si>
  <si>
    <t>2642.09</t>
  </si>
  <si>
    <t>���������� ��������� ���������������� ���� �� ���������� ���������������� ������������ � �������������� ������ ��������� �������������</t>
  </si>
  <si>
    <t>2642.10</t>
  </si>
  <si>
    <t>353</t>
  </si>
  <si>
    <t>� ��� �����: ������� �������������� ��������</t>
  </si>
  <si>
    <t>2643</t>
  </si>
  <si>
    <t>247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</si>
  <si>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</si>
  <si>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2650</t>
  </si>
  <si>
    <t>400</t>
  </si>
  <si>
    <t>� ��� �����:
������������ �������� ����������� ��������� ���������������� (��������������) ������������</t>
  </si>
  <si>
    <t>2651</t>
  </si>
  <si>
    <t>406</t>
  </si>
  <si>
    <t>������������� (�������������) �������� ����������� ��������� ���������������� (��������������) ������������</t>
  </si>
  <si>
    <t>2652</t>
  </si>
  <si>
    <t>407</t>
  </si>
  <si>
    <t>�������, ����������� �����, �����</t>
  </si>
  <si>
    <t>3000</t>
  </si>
  <si>
    <t>100</t>
  </si>
  <si>
    <t>�� 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</si>
  <si>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</si>
  <si>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</si>
  <si>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</si>
  <si>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</si>
  <si>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</si>
  <si>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</si>
  <si>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</si>
  <si>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</t>
  </si>
  <si>
    <t>4010</t>
  </si>
  <si>
    <t>610</t>
  </si>
  <si>
    <t>������� � ������ ������� ����������</t>
  </si>
  <si>
    <t>4020</t>
  </si>
  <si>
    <t>����������� �� ���</t>
  </si>
  <si>
    <t>� �.�. ������� �� ���������� ����������� ���������� ���������������� �������</t>
  </si>
  <si>
    <t>� �.�. �������, ��������������� � ������������ � ������� ������ ����� 1 ������ 78.1 ���������� ������� ��</t>
  </si>
  <si>
    <t>� �.�. 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</si>
  <si>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X</t>
  </si>
  <si>
    <t>������ 2. �������� �� �������� �� ������� �������, �����, ����� (������ �������� �� ������� �������, �����, �����</t>
  </si>
  <si>
    <t>� �/�</t>
  </si>
  <si>
    <t>��� ������ �������</t>
  </si>
  <si>
    <t>�� 2021 �. (������� ���������� ���)</t>
  </si>
  <si>
    <t>�� 2022 �. (������ ��� ��������� �������)</t>
  </si>
  <si>
    <t>�� 2023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</si>
  <si>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</si>
  <si>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</si>
  <si>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</si>
  <si>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</si>
  <si>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N 44-�� � ������������ ������ N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</si>
  <si>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</si>
  <si>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</si>
  <si>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</si>
  <si>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</si>
  <si>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</si>
  <si>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</si>
  <si>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</si>
  <si>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</si>
  <si>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������������ � ����������� ������� N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</si>
  <si>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</si>
  <si>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</si>
  <si>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</si>
  <si>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</si>
  <si>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</si>
  <si>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</si>
  <si>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</si>
  <si>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</si>
  <si>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</si>
  <si>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</si>
  <si>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</si>
  <si>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</si>
  <si>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</si>
  <si>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</si>
  <si>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</si>
  <si>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</si>
  <si>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</si>
  <si>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</si>
  <si>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</si>
  <si>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</si>
  <si>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</si>
  <si>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</si>
  <si>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</si>
  <si>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</si>
  <si>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</si>
  <si>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</si>
  <si>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</si>
  <si>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</si>
  <si>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</si>
  <si>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</si>
  <si>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</si>
  <si>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</si>
  <si>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</si>
  <si>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</si>
  <si>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</si>
  <si>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</si>
  <si>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</si>
  <si>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</si>
  <si>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</si>
  <si>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</si>
  <si>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</si>
  <si>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</si>
  <si>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</si>
  <si>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</si>
  <si>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2021</t>
  </si>
  <si>
    <t>2.2</t>
  </si>
  <si>
    <t>26520</t>
  </si>
  <si>
    <t>2022</t>
  </si>
  <si>
    <t>2.3</t>
  </si>
  <si>
    <t>26530</t>
  </si>
  <si>
    <t>2023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</si>
  <si>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</si>
  <si>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</si>
  <si>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</si>
  <si>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</si>
  <si>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</si>
  <si>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</si>
  <si>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</si>
  <si>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</si>
  <si>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</si>
  <si>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</si>
  <si>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</si>
  <si>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</si>
  <si>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(�������, ��������)</t>
  </si>
  <si>
    <t>(�������)</t>
  </si>
  <si>
    <t>"______" _________________ 20__ �.</t>
  </si>
  <si>
    <t>(������������ ��������� ��������������� ���� ������-����������)</t>
  </si>
  <si>
    <t>�.�.</t>
  </si>
  <si>
    <t>��� ����� ��������</t>
  </si>
  <si>
    <t>�������� ����������� �����������</t>
  </si>
  <si>
    <t>���������� ����� ������������ (����������� ������ ����������)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</si>
  <si>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</si>
  <si>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</si>
  <si>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</si>
  <si>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</si>
  <si>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 ������ ����� � ���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</si>
  <si>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</si>
  <si>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</si>
  <si>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</si>
  <si>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</si>
  <si>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</si>
  <si>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</si>
  <si>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</si>
  <si>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</si>
  <si>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</si>
  <si>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</si>
  <si>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</si>
  <si>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</si>
  <si>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45</t>
  </si>
  <si>
    <t>[�� ���������], [����������� ��������], [������������ ������������ �������������],</t>
  </si>
  <si>
    <t>46</t>
  </si>
  <si>
    <t>[�� ���������], [����������� ��������], [��������� ������],</t>
  </si>
  <si>
    <t>47</t>
  </si>
  <si>
    <t>[�� ���������], [����������� ��������], [������� �������],</t>
  </si>
  <si>
    <t>48</t>
  </si>
  <si>
    <t>[�� ���������], [����������� ��������], [���������� ����������],</t>
  </si>
  <si>
    <t>49</t>
  </si>
  <si>
    <t>[�� ���������], [����������� ��������], [���������],</t>
  </si>
  <si>
    <t>50</t>
  </si>
  <si>
    <t>[�� ���������], [�������������� ���������� ("�������")], [��������],</t>
  </si>
  <si>
    <t>51</t>
  </si>
  <si>
    <t>[�� ���������], [�������������� ��������� ("�������")], [�����������],</t>
  </si>
  <si>
    <t>52</t>
  </si>
  <si>
    <t>[�� ���������], [�������������� ��������� ("�������")], [�������-�����������],</t>
  </si>
  <si>
    <t>53</t>
  </si>
  <si>
    <t>[�� ���������], [�������������� ��������� ("�������")], [���������� �������],</t>
  </si>
  <si>
    <t>54</t>
  </si>
  <si>
    <t>[�� ���������], [�������������� ��������� ("�������")], [�������-��������],</t>
  </si>
  <si>
    <t>55</t>
  </si>
  <si>
    <t>[�� ���������], [�������������� ��������� ("�������")], [������ ����������������� ��������],</t>
  </si>
  <si>
    <t>56</t>
  </si>
  <si>
    <t>[�� ���������], [������-��������������� ��������], [������� ������������],</t>
  </si>
  <si>
    <t>57</t>
  </si>
  <si>
    <t>[�� ���������], [������-��������������� ��������], [�������],</t>
  </si>
  <si>
    <t>58</t>
  </si>
  <si>
    <t>[�� ���������], [������-��������������� ��������], [�����������],</t>
  </si>
  <si>
    <t>59</t>
  </si>
  <si>
    <t>[�� ���������], [���������������-�������������� ��������], [������� ����������],</t>
  </si>
  <si>
    <t>60</t>
  </si>
  <si>
    <t>[�� ���������], [���������������-�������������� ��������], [������� ���������],</t>
  </si>
  <si>
    <t>61</t>
  </si>
  <si>
    <t>[�� ���������], [������� ������������� ��������], [�������� ����������],</t>
  </si>
  <si>
    <t>62</t>
  </si>
  <si>
    <t>[�� ���������], [������� ������������� ��������], [�����],</t>
  </si>
  <si>
    <t>63</t>
  </si>
  <si>
    <t>[�� ���������], [������� ������������� ��������], [���������],</t>
  </si>
  <si>
    <t>64</t>
  </si>
  <si>
    <t>[�� ���������], [������� ������������� ��������], [��������],</t>
  </si>
  <si>
    <t>65</t>
  </si>
  <si>
    <t>[�� ���������], [������� ������������� ��������], [�������-���������],</t>
  </si>
  <si>
    <t>66</t>
  </si>
  <si>
    <t>[�� ���������], [������� ������������� ��������], [�������-�������� �� ������� �������������������],</t>
  </si>
  <si>
    <t>67</t>
  </si>
  <si>
    <t>[�� ���������], [������� ������������� ��������], [������� ���������],</t>
  </si>
  <si>
    <t>68</t>
  </si>
  <si>
    <t>[�� ���������], [������� ������������� ��������], [����������],</t>
  </si>
  <si>
    <t>69</t>
  </si>
  <si>
    <t>[�� ���������], [������� ������������� ��������], [�������� �� ���������],</t>
  </si>
  <si>
    <t>70</t>
  </si>
  <si>
    <t>[�� ���������], [������� ������������� ��������], [����������],</t>
  </si>
  <si>
    <t>71</t>
  </si>
  <si>
    <t>[�� ���������], [������� ������������� ��������], [������� �� ������������ ������������ ������],</t>
  </si>
  <si>
    <t>72</t>
  </si>
  <si>
    <t>[�� ���������], [������� ������������� ��������], [�������],</t>
  </si>
  <si>
    <t>73</t>
  </si>
  <si>
    <t>[�� ���������], [������-��������������� ��������], [����������� ������],</t>
  </si>
  <si>
    <t>�����:</t>
  </si>
  <si>
    <t>x</t>
  </si>
  <si>
    <t>�������� �� ���������� ���������������� (��������������) �������</t>
  </si>
  <si>
    <t>[�� ���������], [����������� ��������], [�������� ���������������� ����������],</t>
  </si>
  <si>
    <t>[�� ���������], [����������� ��������], [����������� ������������ ���������������� ����������],</t>
  </si>
  <si>
    <t>[�� ���������], [����������� ��������], [���������� ������������ �������������],</t>
  </si>
  <si>
    <t>[�� ���������], [�������������� ��������� ("�������")], [�������������],</t>
  </si>
  <si>
    <t>[�� ���������], [������-��������������� ��������], [������ 1 ���������],</t>
  </si>
  <si>
    <t>[�� ���������], [������-��������������� ��������], [������� ������� �� ����������� �����],</t>
  </si>
  <si>
    <t>[�� ���������], [������-��������������� ��������], [������� ���������� �� �������� ������],</t>
  </si>
  <si>
    <t>9</t>
  </si>
  <si>
    <t>[�� ���������], [������-��������������� ��������], [������� ���������� �� ��������],</t>
  </si>
  <si>
    <t>10</t>
  </si>
  <si>
    <t>11</t>
  </si>
  <si>
    <t>[�� ���������], [������-��������������� ��������], [��������� ������� �����],</t>
  </si>
  <si>
    <t>12</t>
  </si>
  <si>
    <t>[�� ���������], [������-��������������� ��������], [���������],</t>
  </si>
  <si>
    <t>13</t>
  </si>
  <si>
    <t>[�� ���������], [������-��������������� ��������], [��������],</t>
  </si>
  <si>
    <t>14</t>
  </si>
  <si>
    <t>[�� ���������], [������-��������������� ��������], [�������� (������������� ������)],</t>
  </si>
  <si>
    <t>15</t>
  </si>
  <si>
    <t>[�� ���������], [������-��������������� ��������], [������ 1 ��������� (�������� ����������)],</t>
  </si>
  <si>
    <t>16</t>
  </si>
  <si>
    <t>[�� ���������], [������-��������������� ��������], [��������� �������������],</t>
  </si>
  <si>
    <t>17</t>
  </si>
  <si>
    <t>[�� ���������], [������-��������������� ��������], [������� �������],</t>
  </si>
  <si>
    <t>18</t>
  </si>
  <si>
    <t>[�� ���������], [������-��������������� ��������], [������� �����������],</t>
  </si>
  <si>
    <t>19</t>
  </si>
  <si>
    <t>20</t>
  </si>
  <si>
    <t>[�� ���������], [������-��������������� ��������], [������� �� ������ ����������],</t>
  </si>
  <si>
    <t>21</t>
  </si>
  <si>
    <t>[�� ���������], [������-��������������� ��������], [�������-����������],</t>
  </si>
  <si>
    <t>22</t>
  </si>
  <si>
    <t>23</t>
  </si>
  <si>
    <t>[�� ���������], [������-��������������� ��������], [�������-���������],</t>
  </si>
  <si>
    <t>24</t>
  </si>
  <si>
    <t>[�� ���������], [������-��������������� ��������], [������� �� ������� �����������],</t>
  </si>
  <si>
    <t>25</t>
  </si>
  <si>
    <t>[�� ���������], [������-��������������� ��������], [������� ����������],</t>
  </si>
  <si>
    <t>26</t>
  </si>
  <si>
    <t>[�� ���������], [��������� ��������], [���������� �����������],</t>
  </si>
  <si>
    <t>27</t>
  </si>
  <si>
    <t>[�� ���������], [��������� ��������], [������������],</t>
  </si>
  <si>
    <t>28</t>
  </si>
  <si>
    <t>[�� ���������], [������-��������������� ��������], [������� ���������],</t>
  </si>
  <si>
    <t>29</t>
  </si>
  <si>
    <t>[�� ���������], [������-��������������� ��������], [�����������],</t>
  </si>
  <si>
    <t>30</t>
  </si>
  <si>
    <t>[�� ���������], [���], [�����],</t>
  </si>
  <si>
    <t>31</t>
  </si>
  <si>
    <t>[�� ���������], [���], [�������� �������],</t>
  </si>
  <si>
    <t>32</t>
  </si>
  <si>
    <t>[�� ���������], [���], [���������],</t>
  </si>
  <si>
    <t>33</t>
  </si>
  <si>
    <t>[�� ���������], [���], [�������� 6 �������],</t>
  </si>
  <si>
    <t>34</t>
  </si>
  <si>
    <t>[�� ���������], [���], [�������� �� ���������],</t>
  </si>
  <si>
    <t>35</t>
  </si>
  <si>
    <t>[�� ���������], [���], [�������� ����������� (������)],</t>
  </si>
  <si>
    <t>36</t>
  </si>
  <si>
    <t>[�� ���������], [���], [����������],</t>
  </si>
  <si>
    <t>37</t>
  </si>
  <si>
    <t>[�� ���������], [���], [����������],</t>
  </si>
  <si>
    <t>38</t>
  </si>
  <si>
    <t>[�� ���������], [���], [������������������],</t>
  </si>
  <si>
    <t>39</t>
  </si>
  <si>
    <t>[�� ���������], [���], [�������-���������],</t>
  </si>
  <si>
    <t>40</t>
  </si>
  <si>
    <t>[�� ���������], [���], [�������-�������� �� ������� �������������������],</t>
  </si>
  <si>
    <t>41</t>
  </si>
  <si>
    <t>[�� ���������], [���], [�������],</t>
  </si>
  <si>
    <t>42</t>
  </si>
  <si>
    <t>[�� ���������], [���], [������� �� ������������ ������������ � ������� ������],</t>
  </si>
  <si>
    <t>43</t>
  </si>
  <si>
    <t>[�� ���������], [���], [�������],</t>
  </si>
  <si>
    <t>44</t>
  </si>
  <si>
    <t>�������� �� ���� ����</t>
  </si>
  <si>
    <t>[�� ���������], [�������������� ���������� ("�������")], [�������������],</t>
  </si>
  <si>
    <t>1.2. ������� (�����������) ������ ��������� ��� ����������� � ��������� ������������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</si>
  <si>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</si>
  <si>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</si>
  <si>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</si>
  <si>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</si>
  <si>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</si>
  <si>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1.3. ������� (�����������) ���������� ������ ��������� (212)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</si>
  <si>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</si>
  <si>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</si>
  <si>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</si>
  <si>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 �� �������� �� 3 ���]</t>
  </si>
  <si>
    <t>[������ ���������� �������]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</si>
  <si>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</si>
  <si>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</si>
  <si>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</si>
  <si>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</si>
  <si>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 ����������� ����������� ��]</t>
  </si>
  <si>
    <t>[������ ����������� ����� ��]</t>
  </si>
  <si>
    <t>[������ ������������ ����� ������������� ������������ �����������]</t>
  </si>
  <si>
    <t>2. ������� (�����������) �������� �� ���������� � ���� ������� ��������� (296)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</si>
  <si>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</si>
  <si>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</si>
  <si>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</si>
  <si>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[��������� (340)]</t>
  </si>
  <si>
    <t>3. ������� (�����������) �������� �� ������ �������, ������ � ���� ��������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</si>
  <si>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</si>
  <si>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</si>
  <si>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</si>
  <si>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[������������ �����]</t>
  </si>
  <si>
    <t>[��������� �����]</t>
  </si>
  <si>
    <t>[����� �� ���������]</t>
  </si>
  <si>
    <t>[������ ������ � �����]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</si>
  <si>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</si>
  <si>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</t>
  </si>
  <si>
    <t>6. ������� (�����������) �������� �� ������� �������, �����, ����� (221)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</si>
  <si>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</si>
  <si>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</si>
  <si>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</si>
  <si>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</si>
  <si>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[������� �� ������� �������, �����, �����] [������ ����� ���] [221]</t>
  </si>
  <si>
    <t>[������� �� ������� �������, �����, �����] [������ ����� ������] [221]</t>
  </si>
  <si>
    <t>[������� �� ������� �������, �����, �����] [�������������������� ������ ����] [221]</t>
  </si>
  <si>
    <t>[������� �� ������� �������, �����, �����] [������ ����� ���� �������] [221]</t>
  </si>
  <si>
    <t>[������� �� ������� �������, �����, �����] [������ ������� ����� �2 ������] [221]</t>
  </si>
  <si>
    <t>[������� �� ������� �������, �����, �����] [������ ����� �������� ����] [221]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</si>
  <si>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</si>
  <si>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[������ ������������ �������] [223]</t>
  </si>
  <si>
    <t>6. ������� (�����������) �������� �� ������� �������, �����, ����� (224)</t>
  </si>
  <si>
    <t>[������� �� ������� �������, �����, �����] [������ ����������� ���������] [224]</t>
  </si>
  <si>
    <t>6. ������� (�����������) �������� �� ������� �������, �����, ����� (225)</t>
  </si>
  <si>
    <t>77</t>
  </si>
  <si>
    <t>[������� �� ������� �������, �����, �����] [������ � ������������ ���] [225]</t>
  </si>
  <si>
    <t>78</t>
  </si>
  <si>
    <t>[������� �� ������� �������, �����, �����] [����������� ������������ ������������ ���������.] [225]</t>
  </si>
  <si>
    <t>79</t>
  </si>
  <si>
    <t>[������� �� ������� �������, �����, �����] [������ ������������] [225]</t>
  </si>
  <si>
    <t>80</t>
  </si>
  <si>
    <t>[������� �� ������� �������, �����, �����] [������ ��������� �� ������ �����] [225]</t>
  </si>
  <si>
    <t>82</t>
  </si>
  <si>
    <t>[������� �� ������� �������, �����, �����] [������ ���������� ��������] [225]</t>
  </si>
  <si>
    <t>0202</t>
  </si>
  <si>
    <t>83</t>
  </si>
  <si>
    <t>[������� �� ������� �������, �����, �����] [����������� ������������ ������������ ��������] [225]</t>
  </si>
  <si>
    <t>85</t>
  </si>
  <si>
    <t>[������� �� ������� �������, �����, �����] [����������� ������������ ������������] [225]</t>
  </si>
  <si>
    <t>87</t>
  </si>
  <si>
    <t>[������� �� ������� �������, �����, �����] [������ ��������� ������� �. �������] [225]</t>
  </si>
  <si>
    <t>88</t>
  </si>
  <si>
    <t>[������� �� ������� �������, �����, �����] [������ �� ������������ ���� ����������� ������������� �6 ��� ���������] [225]</t>
  </si>
  <si>
    <t>89</t>
  </si>
  <si>
    <t>[������� �� ������� �������, �����, �����] [������ ������ ������ �������� ����������� ������������� ������� ˸����] [225]</t>
  </si>
  <si>
    <t>2020</t>
  </si>
  <si>
    <t>169</t>
  </si>
  <si>
    <t>[������� �� ������� �������, �����, �����] [������ ������] [225]</t>
  </si>
  <si>
    <t>6. ������� (�����������) �������� �� ������� �������, �����, ����� (226)</t>
  </si>
  <si>
    <t>91</t>
  </si>
  <si>
    <t>[������� �� ������� �������, �����, �����] [������ �� ���������� ���������� �����������] [226]</t>
  </si>
  <si>
    <t>92</t>
  </si>
  <si>
    <t>[������� �� ������� �������, �����, �����] [�������� ����� �� ���������� ������� ��������� ���������������� ������� � ��������� ����� �.�.] [226]</t>
  </si>
  <si>
    <t>93</t>
  </si>
  <si>
    <t>[������� �� ������� �������, �����, �����] [�������� ����� �� ���������� ������� ��������� ���������������� ������� � ��������� ����������� �.�.] [226]</t>
  </si>
  <si>
    <t>94</t>
  </si>
  <si>
    <t>[������� �� ������� �������, �����, �����] [�������� ����� �� ���������� ������� ��������� ���������������� ������� � ��������� ����������� �.�] [226]</t>
  </si>
  <si>
    <t>96</t>
  </si>
  <si>
    <t>[������� �� ������� �������, �����, �����] [�������� ����������� ����� ���������� �.�.] [226]</t>
  </si>
  <si>
    <t>97</t>
  </si>
  <si>
    <t>[������� �� ������� �������, �����, �����] [����������� ����������� 1� : ����������� 8] [226]</t>
  </si>
  <si>
    <t>98</t>
  </si>
  <si>
    <t>[������� �� ������� �������, �����, �����] [���������� ����������� � ��������� � ������ ���������� ���������� WSR] [226]</t>
  </si>
  <si>
    <t>99</t>
  </si>
  <si>
    <t>[������� �� ������� �������, �����, �����] [����� �� ������� � ����������� ���������] [226]</t>
  </si>
  <si>
    <t>[������� �� ������� �������, �����, �����] [���������� ����������� � � ��������� �������� �����] [226]</t>
  </si>
  <si>
    <t>101</t>
  </si>
  <si>
    <t>[������� �� ������� �������, �����, �����] [������ �� ��������� � ������������ ������� "����������� ����"] [226]</t>
  </si>
  <si>
    <t>102</t>
  </si>
  <si>
    <t>[������� �� ������� �������, �����, �����] [������ ������ ���� ����������] [226]</t>
  </si>
  <si>
    <t>104</t>
  </si>
  <si>
    <t>[������� �� ������� �������, �����, �����] [������������ ��������� �����] [226]</t>
  </si>
  <si>
    <t>105</t>
  </si>
  <si>
    <t>[������� �� ������� �������, �����, �����] [������������ ��������� ������������ ������] [226]</t>
  </si>
  <si>
    <t>106</t>
  </si>
  <si>
    <t>[������� �� ������� �������, �����, �����] [������ �������������-����������� � ��������������� ���������] [226]</t>
  </si>
  <si>
    <t>107</t>
  </si>
  <si>
    <t>[������� �� ������� �������, �����, �����] [��������� � ��������� ������� ������ ����������] [226]</t>
  </si>
  <si>
    <t>108</t>
  </si>
  <si>
    <t>[������� �� ������� �������, �����, �����] [��������� � ��������� ������� ������ ����������1] [226]</t>
  </si>
  <si>
    <t>109</t>
  </si>
  <si>
    <t>[������� �� ������� �������, �����, �����] [������������ ��������� �����] [226]</t>
  </si>
  <si>
    <t>110</t>
  </si>
  <si>
    <t>[������� �� ������� �������, �����, �����] [����������� �������������-��������������� ��������� ��������] [226]</t>
  </si>
  <si>
    <t>[������� �� ������� �������, �����, �����] [���������� ����� �������] [226]</t>
  </si>
  <si>
    <t>[������� �� ������� �������, �����, �����] [������ �� ���������� �������� ���������� �������� �.�] [226]</t>
  </si>
  <si>
    <t>[������� �� ������� �������, �����, �����] [������ �� ���������� �������� ���������� ������� �.�.] [226]</t>
  </si>
  <si>
    <t>114</t>
  </si>
  <si>
    <t>[������� �� ������� �������, �����, �����] [������ �� ���������� �������� ���������� ��������� �.�.] [226]</t>
  </si>
  <si>
    <t>115</t>
  </si>
  <si>
    <t>[������� �� ������� �������, �����, �����] [������ �� ���������� �������� ���������� �������� �.�] [226]</t>
  </si>
  <si>
    <t>116</t>
  </si>
  <si>
    <t>[������� �� ������� �������, �����, �����] [�������� ������� � Traffic inspector] [226]</t>
  </si>
  <si>
    <t>117</t>
  </si>
  <si>
    <t>[������� �� ������� �������, �����, �����] [������� �����] [226]</t>
  </si>
  <si>
    <t>118</t>
  </si>
  <si>
    <t>[������� �� ������� �������, �����, �����] [����������������� ����������� ���� JaCarta PKI] [226]</t>
  </si>
  <si>
    <t>[������� �� ������� �������, �����, �����] [����������������� ����������� ���� JaCarta PKI1] [226]</t>
  </si>
  <si>
    <t>[������� �� ������� �������, �����, �����] [�������������-����������� ������������� 1� �� 2021�.] [226]</t>
  </si>
  <si>
    <t>121</t>
  </si>
  <si>
    <t>[������� �� ������� �������, �����, �����] [������ �� �������������� ����������� ����������� ���� � ������ ���������� � ������� � ���������� WSR �� ����������� ������� � ������������ �������� �����������] [226]</t>
  </si>
  <si>
    <t>122</t>
  </si>
  <si>
    <t>[������� �� ������� �������, �����, �����] [���������������� ������ �������� �� ������������� �� "����� 7"] [226]</t>
  </si>
  <si>
    <t>2002</t>
  </si>
  <si>
    <t>123</t>
  </si>
  <si>
    <t>[������� �� ������� �������, �����, �����] [���������� ����������� ������������ ������� � ����������� ����������������� ���������� �� ����������� ������� � ������������ �������� ����������� ����������������� ���������.] [226]</t>
  </si>
  <si>
    <t>124</t>
  </si>
  <si>
    <t>[������� �� ������� �������, �����, �����] [������������ ������� �������] [226]</t>
  </si>
  <si>
    <t>126</t>
  </si>
  <si>
    <t>[������� �� ������� �������, �����, �����] [�������� ����� �� ����������� ������� ��������� � ���������� WSR] [226]</t>
  </si>
  <si>
    <t>127</t>
  </si>
  <si>
    <t>[������� �� ������� �������, �����, �����] [����������� ������������� ������� � ���������� ������������� � ������ IX ������������� ���������� "������� �������������" � �. ������.] [226]</t>
  </si>
  <si>
    <t>128</t>
  </si>
  <si>
    <t>[������� �� ������� �������, �����, �����] [������ �� �������������, ���������, ����������� � ������������ �������� ��� ��� �� ��������� 1�:�����������] [226]</t>
  </si>
  <si>
    <t>[������� �� ������� �������, �����, �����] [��������������� ����� �� ����� ������� � ���������� ������������� � �. �����-��������� �� ����������� "������������� ������"] [226]</t>
  </si>
  <si>
    <t>[������� �� ������� �������, �����, �����] [������ �� ����������� � ���������� ���������� ���� � ��������, ��� ������������ �� ��] [226]</t>
  </si>
  <si>
    <t>132</t>
  </si>
  <si>
    <t>[������� �� ������� �������, �����, �����] [��������������� ����� �� ����� ������� � ���������� ������������� � �. ��������� �� ����������� "���������"	������� � ������������� ���������� (�����������,] [226]</t>
  </si>
  <si>
    <t>133</t>
  </si>
  <si>
    <t>[������� �� ������� �������, �����, �����] [������� ��� ��������� ����������� �����������] [226]</t>
  </si>
  <si>
    <t>134</t>
  </si>
  <si>
    <t>[������� �� ������� �������, �����, �����] [������ �� �������� ���������� �� ����������� �������� "1�-�������� � ���������� ����������] [226]</t>
  </si>
  <si>
    <t>135</t>
  </si>
  <si>
    <t>[������� �� ������� �������, �����, �����] [������ �� �������� ���������� �� ����������� �������� "�������� ���"] [226]</t>
  </si>
  <si>
    <t>136</t>
  </si>
  <si>
    <t>[������� �� ������� �������, �����, �����] [������� � �������� "���������� � ����� �������"] [226]</t>
  </si>
  <si>
    <t>138</t>
  </si>
  <si>
    <t>[������� �� ������� �������, �����, �����] [��������������� ����� �� ����� ������� � ���������� ������������� � �. ��������� �� ����������� "����������"] [226]</t>
  </si>
  <si>
    <t>[������� �� ������� �������, �����, �����] [������ �� �������� ���������� �� ����������� �������� "���������������"] [226]</t>
  </si>
  <si>
    <t>[������� �� ������� �������, �����, �����] [������ �� ��������������� ������ ���������� �������.] [226]</t>
  </si>
  <si>
    <t>142</t>
  </si>
  <si>
    <t>[������� �� ������� �������, �����, �����] [�������� ������������� �������� ������� ������ ��������� 2021�.] [226]</t>
  </si>
  <si>
    <t>143</t>
  </si>
  <si>
    <t>[������� �� ������� �������, �����, �����] [���������� ����� �� �������� ������������ ��������� ������������� ���������] [226]</t>
  </si>
  <si>
    <t>144</t>
  </si>
  <si>
    <t>[������� �� ������� �������, �����, �����] [����������������� ������ � ������� ������ ��������� ������������ �� ������������� "����������" ��������� �.�.] [226]</t>
  </si>
  <si>
    <t>147</t>
  </si>
  <si>
    <t>[������� �� ������� �������, �����, �����] [�������������� ����������� ���� ����� �������� ����] [226]</t>
  </si>
  <si>
    <t>148</t>
  </si>
  <si>
    <t>[������� �� ������� �������, �����, �����] [���������� ������������� �����] [226]</t>
  </si>
  <si>
    <t>6. ������� (�����������) �������� �� ������� �������, �����, ����� (310)</t>
  </si>
  <si>
    <t>170</t>
  </si>
  <si>
    <t>[������� �� ������� �������, �����, �����] [������] [310]</t>
  </si>
  <si>
    <t>171</t>
  </si>
  <si>
    <t>[������� �� ������� �������, �����, �����] [������� �������] [310]</t>
  </si>
  <si>
    <t>6. ������� (�����������) �������� �� ������� �������, �����, ����� (342)</t>
  </si>
  <si>
    <t>172</t>
  </si>
  <si>
    <t>[������� �� ������� �������, �����, �����] [�������� �������,] [342]</t>
  </si>
  <si>
    <t>6. ������� (�����������) �������� �� ������� �������, �����, ����� (343)</t>
  </si>
  <si>
    <t>149</t>
  </si>
  <si>
    <t>[������� �� ������� �������, �����, �����] [��������� �������] [343]</t>
  </si>
  <si>
    <t>[������� �� ������� �������, �����, �����] [������] [343]</t>
  </si>
  <si>
    <t>6. ������� (�����������) �������� �� ������� �������, �����, ����� (344)</t>
  </si>
  <si>
    <t>173</t>
  </si>
  <si>
    <t>[������� �� ������� �������, �����, �����] [����� � ���������] [344]</t>
  </si>
  <si>
    <t>174</t>
  </si>
  <si>
    <t>[������� �� ������� �������, �����, �����] [������������ ��������] [344]</t>
  </si>
  <si>
    <t>6. ������� (�����������) �������� �� ������� �������, �����, ����� (346)</t>
  </si>
  <si>
    <t>151</t>
  </si>
  <si>
    <t>[������� �� ������� �������, �����, �����] [��������� ��������� � ������������ ��� ���������� ���������� WSR �� ����������� "����������"] [346]</t>
  </si>
  <si>
    <t>152</t>
  </si>
  <si>
    <t>[������� �� ������� �������, �����, �����] [�������� ��� �������������� ������] [346]</t>
  </si>
  <si>
    <t>153</t>
  </si>
  <si>
    <t>[������� �� ������� �������, �����, �����] [������������ ���� ��������� ��� ��������� � ����] [346]</t>
  </si>
  <si>
    <t>154</t>
  </si>
  <si>
    <t>[������� �� ������� �������, �����, �����] [������������ ���������] [346]</t>
  </si>
  <si>
    <t>155</t>
  </si>
  <si>
    <t>[������� �� ������� �������, �����, �����] [�������������� ������������] [346]</t>
  </si>
  <si>
    <t>157</t>
  </si>
  <si>
    <t>[������� �� ������� �������, �����, �����] [����������� ������] [346]</t>
  </si>
  <si>
    <t>158</t>
  </si>
  <si>
    <t>[������� �� ������� �������, �����, �����] [����������������] [346]</t>
  </si>
  <si>
    <t>159</t>
  </si>
  <si>
    <t>[������� �� ������� �������, �����, �����] [������ � ������������ ���1] [346]</t>
  </si>
  <si>
    <t>160</t>
  </si>
  <si>
    <t>[������� �� ������� �������, �����, �����] [������������� ��� ��������] [346]</t>
  </si>
  <si>
    <t>161</t>
  </si>
  <si>
    <t>[������� �� ������� �������, �����, �����] [������������ ������� �������������1] [346]</t>
  </si>
  <si>
    <t>162</t>
  </si>
  <si>
    <t>[������� �� ������� �������, �����, �����] [:00	������������ ������] [346]</t>
  </si>
  <si>
    <t>163</t>
  </si>
  <si>
    <t>[������� �� ������� �������, �����, �����] [�������������] [346]</t>
  </si>
  <si>
    <t>164</t>
  </si>
  <si>
    <t>[������� �� ������� �������, �����, �����] [������������ � ��������� ��������� ��� ���������� ����������� ���������� ���������� ������� �� ����������� ������� � ������������ �������� �����������] [346]</t>
  </si>
  <si>
    <t>165</t>
  </si>
  <si>
    <t>[������� �� ������� �������, �����, �����] [��������� �������� ��� ���������� ����������� �� ����������� "���-������"] [346]</t>
  </si>
  <si>
    <t>166</t>
  </si>
  <si>
    <t>[������� �� ������� �������, �����, �����] [��������� �������� ��� ����������������� ��������] [346]</t>
  </si>
  <si>
    <t>168</t>
  </si>
  <si>
    <t>[������� �� ������� �������, �����, �����] [��������� ��������] [346]</t>
  </si>
  <si>
    <t>[������� �� ������� �������, �����, �����] [������ �� ������������� ������� � ���� �������� �. ������ ������] [221]</t>
  </si>
  <si>
    <t>[������� �� ������� �������, �����, �����] [������ �� ������������� ������� � ���� �������� �. ������ �������] [221]</t>
  </si>
  <si>
    <t>[������� �� ������� �������, �����, �����] [������ �� ������������� ������� � ���� �������� �. �������] [221]</t>
  </si>
  <si>
    <t>[������� �� ������� �������, �����, �����] [������ �� �������������� ������� ������������ ���������� �����] [221]</t>
  </si>
  <si>
    <t>[������� �� ������� �������, �����, �����] [������������ ������ �� ��������� ������������� �. �������] [223]</t>
  </si>
  <si>
    <t>[������� �� ������� �������, �����, �����] [����� �������� ������] [223]</t>
  </si>
  <si>
    <t>[������� �� ������� �������, �����, �����] [������������� � �������������] [223]</t>
  </si>
  <si>
    <t>[������� �� ������� �������, �����, �����] [������������ ������ �� ��������� � �������� ������������� �. �������, �������� ������, �. 2-�] [223]</t>
  </si>
  <si>
    <t>[������� �� ������� �������, �����, �����] [������ �� ������������ ������������ ������� �������� ������� � ������] [225]</t>
  </si>
  <si>
    <t>[������� �� ������� �������, �����, �����] [������ �� ������������ ������������ ������ �������� ������������] [225]</t>
  </si>
  <si>
    <t>[������� �� ������� �������, �����, �����] [����������� ������������ ������� ���������������] [225]</t>
  </si>
  <si>
    <t>[������� �� ������� �������, �����, �����] [������ �� ������������ ������������ � ������� ������ �������������] [225]</t>
  </si>
  <si>
    <t>[������� �� ������� �������, �����, �����] [������ �� ������������ ������������ �������� ������������] [225]</t>
  </si>
  <si>
    <t>[������� �� ������� �������, �����, �����] [������ ���������� ���������-������������������ ������] [225]</t>
  </si>
  <si>
    <t>[������� �� ������� �������, �����, �����] [������ �����������, ����������� � �����������] [225]</t>
  </si>
  <si>
    <t>[������� �� ������� �������, �����, �����] [�������� �������� ����� �� �������� ����� �� "���������� �������" � 2021�.] [226]</t>
  </si>
  <si>
    <t>[������� �� ������� �������, �����, �����] [������������ ������������ (��������� ������) � ��������� ������� �� ����� ���������������� ������ (���)] [226]</t>
  </si>
  <si>
    <t>[������� �� ������� �������, �����, �����] [�������� �������� ����� �� �������� ����� �� "���������� �������" � 2021�. 2 ���������] [226]</t>
  </si>
  <si>
    <t>[������� �� ������� �������, �����, �����] [�������� ����� �� ������������ ������� ���������] [226]</t>
  </si>
  <si>
    <t>[������� �� ������� �������, �����, �����] [�������� ����� �� ������������ ������� ��������� 1] [226]</t>
  </si>
  <si>
    <t>[������� �� ������� �������, �����, �����] [�������� ����� �� ������������ ������� ��������� 2] [226]</t>
  </si>
  <si>
    <t>[������� �� ������� �������, �����, �����] [�������� ����� �� ������������ ������� ��������� 3] [226]</t>
  </si>
  <si>
    <t>[������� �� ������� �������, �����, �����] [�������� �������� ����� ����� ������������  ������������ ������� ���������������� ������ ����� ������������ ������� �� ������ ��������] [226]</t>
  </si>
  <si>
    <t>[������� �� ������� �������, �����, �����] [������������ ��������������� ���������] [226]</t>
  </si>
  <si>
    <t>[������� �� ������� �������, �����, �����] [������������ ������� �������������] [226]</t>
  </si>
  <si>
    <t>[������� �� ������� �������, �����, �����] [������ �� ��������� � ����������� ��������� � ������������ ������������ �����������] [226]</t>
  </si>
  <si>
    <t>[������� �� ������� �������, �����, �����] [�������� ���� ������������� ������������ �����������] [226]</t>
  </si>
  <si>
    <t>[������� �� ������� �������, �����, �����] [��������  ��������������� �����] [226]</t>
  </si>
  <si>
    <t>[������� �� ������� �������, �����, �����] [�������� ����������������� �������� �������������� �����] [226]</t>
  </si>
  <si>
    <t>[������� �� ������� �������, �����, �����] [������ � ������� ������ ��������� ������������ ������������] [226]</t>
  </si>
  <si>
    <t>[������� �� ������� �������, �����, �����] [�������� ����� �� ������������� ����������-����������� ��������� ��� ���������� �������������� �������� �������] [226]</t>
  </si>
  <si>
    <t>[������� �� ������� �������, �����, �����] [������������ ��������������� ��������� 1] [226]</t>
  </si>
  <si>
    <t>[������� �� ������� �������, �����, �����] [������������  ��� ���������� ����������������� �������� "���������� ����"] [310] [�������, ����� �������, ����, ������ �����������, ���������������, ��������� ��� ���������������, ����������.]</t>
  </si>
  <si>
    <t>[������� �� ������� �������, �����, �����] [����� ��� ���������� ����������������� �������� "������ ����������� ���������"] [����� RCDE-22, ����� RCDE-24] [310] [����� RCDE-22, ����� RCDE-24]</t>
  </si>
  <si>
    <t>[������� �� ������� �������, �����, �����] [���� ��������� ��� ���������� ����������������� �������� "��������� ����"] [��������� ���� Belmash RT800S018A] [310] [��������� ���� Belmash RT800S018A]</t>
  </si>
  <si>
    <t>[������� �� ������� �������, �����, �����] [������������ ��� ���������� ����������������� �������� (���������� ����)] [�������, ����� ������������, �������, ���� �������������, ���� �����������, ���� ������� ���������] [310] [�������, ����� ������������, �������, ���� �������������, ���� �����������, ���� ������� ���������]</t>
  </si>
  <si>
    <t>[������� �� ������� �������, �����, �����] [���������� ��� ���������� ����������������� �������� "����������� ������� � ������� �����������������"] [2-� ����������� ��������������� ���������, �������, ������������ �������� ���������, ��������������� ��������� �����, ���������������� �������, ��������� ������� � ���������� � �������� ���������, �����, �������� ������ ����������, ��������� ����������, ������, ����������, ����������� �����, �����-�����, ����������� ���� �����������, ������� ��� ����� ������, �������������� ����, ������������, ����������������� �����, ��������, ���������������� ������, ���������������� ��������, ������� �����-����������, �������� ��������������� ���������, ����������� �������� ����.] [310] [2-� ����������� ��������������� ���������, �������, ������������ �������� ���������, ��������������� ��������� �����, ���������������� �������, ��������� ������� � ���������� � �������� ���������, �����, �������� ������ ����������, ��������� ����������, ������, ����������, ����������� �����, �����-�����, ����������� ���� �����������, ������� ��� ����� ������, �������������� ����, ������������, ����������������� �����, ��������, ���������������� ������, ���������������� ��������, ������� �����-����������, �������� ��������������� ���������, ����������� �������� ����.]</t>
  </si>
  <si>
    <t>[������� �� ������� �������, �����, �����] [������������ ��� ���������� ����������������� �������� "��������� ����"] [������ ������������, ��������� ����������� ����, ������, ������ ��������� � �����������, ������������ ������, ��������� ��������������.] [310] [������� ������������, ��������� ����������� ����, ������, ������ ��������� � �����������, ������������ ������, ��������� ��������������.]</t>
  </si>
  <si>
    <t>137</t>
  </si>
  <si>
    <t>[������� �� ������� �������, �����, �����] [������������ �������] [�����������, ���� �������, ���, ����������, ����������� �����, ���, �������, ���������� SSD, ������ Dell, ����� ������� Wi-Fi, ����� ��� ���������, ��������.] [310] [�����������, ���� �������, ���, ����������, ����������� �����, ���, �������, ���������� SSD, ������ Dell, ����� ������� Wi-Fi, ����� ��� ���������, ��������.]</t>
  </si>
  <si>
    <t>139</t>
  </si>
  <si>
    <t>[������� �� ������� �������, �����, �����] [�������� ��� ��] [342]</t>
  </si>
  <si>
    <t>[������� �� ������� �������, �����, �����] [������ �� -92, ��-95] [343]</t>
  </si>
  <si>
    <t>[������� �� ������� �������, �����, �����] [������ �� -92 ��-95] [343]</t>
  </si>
  <si>
    <t>[������� �� ������� �������, �����, �����] [������� ���������] [343]</t>
  </si>
  <si>
    <t>[������� �� ������� �������, �����, �����] [������ ��-80-�5] [343]</t>
  </si>
  <si>
    <t>[������� �� ������� �������, �����, �����] [������������] [343]</t>
  </si>
  <si>
    <t>[������� �� ������� �������, �����, �����] [������������1] [346]</t>
  </si>
  <si>
    <t>[������� �� ������� �������, �����, �����] [��������� ��������� ��� ���������� ����������������� �������� "���������� ����, ���-������ � ������������� ����"] [346]</t>
  </si>
  <si>
    <t>[������� �� ������� �������, �����, �����] [��������� ��������� ��� ���������� ����������������� �������� �� ����������� "����������� ������� � ������� �����������������"] [346]</t>
  </si>
  <si>
    <t>[������� �� ������� �������, �����, �����] [����������] [346]</t>
  </si>
  <si>
    <t>[������� �� ������� �������, �����, �����] [�������� ��������������  ��� ���������� ����������������� ��������  (����������� "��������� ����")] [346]</t>
  </si>
  <si>
    <t>[������� �� ������� �������, �����, �����] [������������ ��� ���������� ����������������� �������� �� ����������� "�������������"] [346]</t>
  </si>
  <si>
    <t>[������� �� ������� �������, �����, �����] [��������� ��������� ��� ���������� ����������������� �������� "������ � ������������ �������� �����������"] [346]</t>
  </si>
  <si>
    <t>[������� �� ������� �������, �����, �����] [��������� ��������� ��� ���������� ����������������� �������� "������ � ������������ �������� ����"1] [346]</t>
  </si>
  <si>
    <t>[������� �� ������� �������, �����, �����] [��������� ��������� ��� ���������� ����������������� �������� �� ����������� "�������������"] [346]</t>
  </si>
  <si>
    <t>74</t>
  </si>
  <si>
    <t>[������� �� ������� �������, �����, �����] [������������ ������� ��� ���������� ����������������� ��������  "���-������, ������������� ����, ���������� ����"] [346]</t>
  </si>
  <si>
    <t>75</t>
  </si>
  <si>
    <t>[������� �� ������� �������, �����, �����] [������������ ��� ���������� ����������������� �������� "��������� ����"1] [346]</t>
  </si>
  <si>
    <t>76</t>
  </si>
  <si>
    <t>[������� �� ������� �������, �����, �����] [������������ ��� ���������� ����������������� �������� "��������� ����"2] [346]</t>
  </si>
  <si>
    <t>178</t>
  </si>
  <si>
    <t>[������� �� ������� �������, �����, �����] [��������� ����������� ������������ ��������, ���������� �014-�-471/39 �� 08.07.2021�.] [225] [��������� ����������� ������������ ��������]</t>
  </si>
  <si>
    <t>84</t>
  </si>
  <si>
    <t>[������� �� ������� �������, �����, �����] [�������� ����� �� �������������� ���������������� � �������� ���������������� ���������� ����������������� ���������������� ���������� ���������� ������� "ٸ�������� �������" ��� ������� ���������������� ����������� ������������ ������������ ������������ � ������������ ���������� ����������� �������] [226]</t>
  </si>
  <si>
    <t>2019</t>
  </si>
  <si>
    <t>86</t>
  </si>
  <si>
    <t>[������� �� ������� �������, �����, �����] [�������� ������� ���������� (������� �������)] [310]</t>
  </si>
  <si>
    <t>90</t>
  </si>
  <si>
    <t>[������� �� ������� �������, �����, �����] [�������� ������� ����������] [310]</t>
  </si>
  <si>
    <t>179</t>
  </si>
  <si>
    <t>[������� �� ������� �������, �����, �����] [������������ ������������ ����������� ���������� ������� �� 16.08.2021 � �-542 "� �������������� �������� �� ���� ���� ��������������� ��������������� ������������ ���������� �������, ���������������� ������������ ����������� ���������� �������, � ������ ���������� ����������� �������������������� ������������ � 2021 ����"] [310] [�������, ��������� �������� ����� ��� ������ ��������������]</t>
  </si>
  <si>
    <t>[������� �� ������� �������, �����, �����] [������������ ������������ ����������� ���������� ������� �� 16.08.2021 � �-542 "� �������������� �������� �� ���� ���� ��������������� ��������������� ������������ ���������� �������, ���������������� ������������ ����������� ���������� �������, � ������ ���������� ����������� �������������������� ������������ � 2021 ����"] [310] [�������, ��������� ���������� ����������-����������� ������]</t>
  </si>
  <si>
    <t>[������� �� ������� �������, �����, �����] [������������ ������������ ����������� ���������� ������� �� 16.08.2021 � �-542 "� �������������� �������� �� ���� ���� ��������������� ��������������� ������������ ���������� �������, ���������������� ������������ ����������� ���������� �������, � ������ ���������� ����������� �������������������� ������������ � 2021 ����"] [310] [�������, ��������� �������������� ����������]</t>
  </si>
  <si>
    <t>[������� �� ������� �������, �����, �����] [�������� �������] [342]</t>
  </si>
  <si>
    <t>[������� �� ������� �������, �����, �����] [�������� �������.] [342]</t>
  </si>
  <si>
    <t>[������� �� ������� �������, �����, �����] [�������� �������..] [342]</t>
  </si>
  <si>
    <t>[������� �� ������� �������, �����, �����] [�������� �������...] [342]</t>
  </si>
  <si>
    <t>81</t>
  </si>
  <si>
    <t>[������� �� ������� �������, �����, �����] [��������] [342]</t>
  </si>
  <si>
    <t>[������� �� ������� �������, �����, �����] [�������� �������������� �. ������ ������ (2021)] [223]</t>
  </si>
  <si>
    <t>175</t>
  </si>
  <si>
    <t>[������� �� ������� �������, �����, �����] [�������� ��������������] [223]</t>
  </si>
  <si>
    <t>[������� �� ������� �������, �����, �����] [�������� �������������� �. �������] [223]</t>
  </si>
  <si>
    <t>[������� �� ������� �������, �����, �����] [��������������] [223]</t>
  </si>
  <si>
    <t>[������� �� ������� �������, �����, �����] [������������ ������ �� ������������� �. �������,1-� ��������� ���. �. 17; ���������������� ��. �.28] [223]</t>
  </si>
  <si>
    <t>[������� �� ������� �������, �����, �����] [������������ ������ �� ������������� �. �������, ��. ����������������, �.28] [223]</t>
  </si>
  <si>
    <t>[������� �� ������� �������, �����, �����] [��������������� ����] [223]</t>
  </si>
  <si>
    <t>167</t>
  </si>
  <si>
    <t>[������� �� ������� �������, �����, �����] [���] [223]</t>
  </si>
  <si>
    <t>176</t>
  </si>
  <si>
    <t>[������� �� ������� �������, �����, �����] [�������� ��������������.] [223]</t>
  </si>
  <si>
    <t>177</t>
  </si>
  <si>
    <t>[������� �� ������� �������, �����, �����] [��������������....] [223]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</si>
  <si>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</si>
  <si>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</si>
  <si>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</si>
  <si>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2021 ��� (�� ������� ���������� ���)</t>
  </si>
  <si>
    <t>�� 2022 ��� (�� ������ ��� ��������� �������)</t>
  </si>
  <si>
    <t>�� 2023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</si>
  <si>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</si>
  <si>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</si>
  <si>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</si>
  <si>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</si>
  <si>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</si>
  <si>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������ �� �������������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</si>
  <si>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</si>
  <si>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������ ������� �� �������� �����, ���������� �����, ���������� ������� ��������� �� ������� ������</t>
  </si>
  <si>
    <t>�������� ��������������� �����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</si>
  <si>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</si>
  <si>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����������  �� ��� - �������� ���������� ������������ �������� �����(����������� ������������ � ������ ������ ���������� � �����������������, �����, �� ����������� ��� � ��� � ���������)</t>
  </si>
  <si>
    <t>������������ ����������� ��������������� ������������ (0745)</t>
  </si>
  <si>
    <t>���������� �� ��� - �������� ���������� ������������ �������� ����� (��������-������������� ���������, �����, ���� � ��� � ��������)</t>
  </si>
  <si>
    <t>���������� �� ��� - �������� ���������� ������������ �������� ����� (�������������������� ���� � ������� �����, � ��� � ��������, �����)</t>
  </si>
  <si>
    <t>���������� �� ��� - �������� ���������� ������������ �������� ����� (�������������� ������� � ����������������,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</si>
  <si>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 �������� ����� (�������������� ������� � ����������������, �����, ���� � ��� � ��������)</t>
  </si>
  <si>
    <t>���������� �� ��� - �������� ���������� ������������ �������� ����� (������ � ������������ ������������ � ������ �������������,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</si>
  <si>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 �������� ����� (������ � ������������ ������������ � ������ �������������, � ��� � ��������, �����)</t>
  </si>
  <si>
    <t>���������� �� ��� - �������� ���������� ������������ �������� ����� (������, ����������� ������������ � ������ ����������� �������� � ���������, �����,�� ����������� ��� � ��� � ���������)</t>
  </si>
  <si>
    <t>���������� �� ��� - �������� ���������� ������������ �������� ����� (������, ����������� ������������ � ������ ����������� �������� � ���������, � ��� � ��������, �����)</t>
  </si>
  <si>
    <t>���������� �� ��� - �������� ���������� ������������ �������� ����� (���, ������, ����������� ������������ � ������ ������������� ������������ (�� ��������),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</si>
  <si>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 �������� ����� (����������� ��������� � ���������� �� ���������� (�� �����),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</si>
  <si>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 �������� ����� (��������� � ������������ ����, ���� � ��� � ��������, �����)</t>
  </si>
  <si>
    <t>���������� �� ��� - �������� ���������� ������������ �������� ����� (�������� ������������, �� ����������� ��� � ��� � ���������, �����)</t>
  </si>
  <si>
    <t>���������� �� ��� - �������� ���������� ������������ �������� ����� (���������������������,  � ��� � ��������, �����)</t>
  </si>
  <si>
    <t>���������� �� ��� - �������� ���������� ������������ �������� ����� (���������������������,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</si>
  <si>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 �������� ����� (������-�������� � ����������� �������������,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</si>
  <si>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 �������� ����� (������� � ��������� �����������������, �����, ���� � ��� � ��������)</t>
  </si>
  <si>
    <t>���������� �� ��� - �������� ���������� ������������ �������� ����� (�������� ����� � ���������� ���������, �� ����������� ��� � ��� � ���������, �����)</t>
  </si>
  <si>
    <t>���������� �� ��� - �������� ���������� ������������ �������� ����� (������������� � ������������ ������ � ����������, �����, ���� � ��� � ��������)</t>
  </si>
  <si>
    <t>���������� �� ��� - �������� ���������� ������������ �������� ����� (����������� ������������ � ������ ����������, ������ � ��������� �����������, �����, �� ���� ��� � ��� � ���������)</t>
  </si>
  <si>
    <t>���������� �� ��� - �������� ���������� ������������ �������� ����� (����������� ������������ � ������ ����������, ������ � ��������� �����������, �����, ���� � ��� � ��������)</t>
  </si>
  <si>
    <t>���������� �� ��� - �������� ���������� ������������ �������� ����� (����������� ������������ � ������ ������ ���������� � �����������������, � ��� � ��������, �����)</t>
  </si>
  <si>
    <t>���������� �� ��� - �������� ���������� ������������ �������� ����� (���������� �������������� �������� ���������� ����������, �� ����������� ��� � ��� � ���������, �����)</t>
  </si>
  <si>
    <t>���������� �� ��� - �������� ���������� ������������ �������� ����� (���������� �������������� �������� ���������� ����������, � ��� � ��������, �����)</t>
  </si>
  <si>
    <t>���������� �� ��� - �������� ���������� ������������ �������� ����� (���������� ���������������������� ������������,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</si>
  <si>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 �������� ����� (���������� ���� � ������ ���������, � ��� � ��������, �����)</t>
  </si>
  <si>
    <t>���������� �� ��� - �������� ���������� ������������ �������� ����� (���������� ��������������� ���������,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</si>
  <si>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 �������� ����� (���������� ������������ �����,�� ����������� ��� � ��� � ���������, �����)</t>
  </si>
  <si>
    <t>���������� �� ��� - �������� ���������� ������������ �������� ����� (����������, ������������ � ������������ ���������������� ����, �� ����������� ��� � ��� � ���������, �����)</t>
  </si>
  <si>
    <t>���������� �� ��� - �������� ���������� ������������ �������� ����� (���������� ���������� ������������ �������, �� ����������� ��� � ��� � ���������, �����)</t>
  </si>
  <si>
    <t>���������� �� ��� - �������� ���������� ������������ �������� �����(��������-������������� ���������,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</si>
  <si>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 �������� �����(�������������������� ���� � ������� �����,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</si>
  <si>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 �������� �����(���, ������� � ��������� �����������������,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</si>
  <si>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 �������� �����(���, ����������� ������������ � ������������ �������������� � �������������������� ������������ (�� ��������),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</si>
  <si>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 �������� �����(���, ������������� � ���������� �������� ��������������� �������,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</si>
  <si>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 �������� �����(������������ ������������ � ���������, �����, ���� � ��� � ��������)</t>
  </si>
  <si>
    <t>���������� �� ��� - �������� ���������� ������������ �������� �����(�������� ����� �����������, ����������� 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</si>
  <si>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 �������� �����(������������������ ������������,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</si>
  <si>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 �������� �����(������������� � ������������ ������ � ����������,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</si>
  <si>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 �������� �����(���������� ���� � ������ ���������, �� ����������� ��� � ��� � ���������, �����)</t>
  </si>
  <si>
    <t>���������� �� ��� - �������� ���������� ������������ �������� �����(������������� � ���������� �������� ��������������� �������, �����, ���� � ��� � ��������)</t>
  </si>
  <si>
    <t>���������� �� ���- �������� ���������� ������������ �������� ����� (��������� � ������������ ����, �����,  �� ���� ��� � ��� � ���������)</t>
  </si>
  <si>
    <t>���������� �� ���- �������� ���������� ������������ �������� �����(������������ ������������ � ���������, �����, �� ����������� ��� � ��� � ���������)</t>
  </si>
  <si>
    <t>���������� �� ���- �������� ���������� ������������ �������� �����(������������� �������, ���� � �������,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</si>
  <si>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����������������� �������, �������� (������ �� ��������� �������� ����������,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</si>
  <si>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����������������� �������, �������� (������ �� ������� � ������������ ���������� ������ �������-������������� ���������, �����, ���� � ��� � ��������)</t>
  </si>
  <si>
    <t>���������� �� ��� - �������� ���������� ����������������� �������, �������� (������ ��������-����������, ��������� � ���������� �����, � ��� � ��������, �����)</t>
  </si>
  <si>
    <t>���������� �� ��� - �������� ���������� ����������������� �������, �������� (���, ������ �� ������� � ������������ �����������,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</si>
  <si>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����������������� �������, �������� (���, �����, ��������,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</si>
  <si>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����������������� �������, �������� (����������, �� ����������� ��� � ��� � ���������, �����)</t>
  </si>
  <si>
    <t>���������� �� ��� - �������� ���������� ����������������� �������, �������� (������� �� ������������ � ������� �������� ������������,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</si>
  <si>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����������������� �������, �������� (������� �� ������������ � ������� �������� ������������, � ��� � ��������, �����)</t>
  </si>
  <si>
    <t>���������� �� ��� - �������� ���������� ����������������� �������, �������� (������������� �� ������� � ������������ ������������������� (�� ��������),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</si>
  <si>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����������������� �������, ��������(������ �� ��������� �������� ����������, �����, ���� � ��� � ��������)</t>
  </si>
  <si>
    <t>���������� �� ��� - �������� ���������� ����������������� �������, ��������(������ �� ������� � ������������ ���������� ������ 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</si>
  <si>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����������������� �������, ��������(������ ��������-����������, ��������� � ���������� �����,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</si>
  <si>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����������������� �������, ��������(�����, ��������, �����, ���� � ��� � ��������)</t>
  </si>
  <si>
    <t>���������� �� ��������������� �������� �� - �������� ���������������� ���������� �� ���������� �������, ���������� �������� (44.�51.0)</t>
  </si>
  <si>
    <t>���������� (������������) ���������, ������������ � ��������������� (�������������) ������������� (0495)</t>
  </si>
  <si>
    <t>���������� �� ��� - �������� ���������� ������������ �������� ����� (����������� ����, �����, ���� � ��� � ��������)</t>
  </si>
  <si>
    <t>2.3.  ������ ������� �� �������� ����� � ������ ������������� ������������ �����������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</si>
  <si>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</si>
  <si>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</si>
  <si>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</si>
  <si>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�����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</si>
  <si>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</si>
  <si>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</si>
  <si>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�������� �� ���� ����</t>
  </si>
  <si>
    <t>�������� �� ���������� ����� �� ����������� �������� ������������, ���������� �014-�-471/39 �� 08.07.2021�.</t>
  </si>
  <si>
    <t>��������� ������������� ��</t>
  </si>
  <si>
    <t>������������� �����������</t>
  </si>
  <si>
    <t>�������� �� ������������ �������� (����������) ���������-������������ ����������, ��������������� �������� ������� ��� ������������ �������������������� �������, �������� �  ���������� ������������� 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</si>
  <si>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</si>
  <si>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</si>
  <si>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</si>
  <si>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��������� ���� (���.)</t>
  </si>
  <si>
    <t>������ ������ (%)</t>
  </si>
  <si>
    <t>����� ������������ ������, �������-���� ������ (���.) (��. 4 x ��. 5 / 100)</t>
  </si>
  <si>
    <t>����� ������������ ������, �������-���� ������ (���.) (��. 7 x ��. 8 / 100)</t>
  </si>
  <si>
    <t>����� ������������ ������, �������-���� ������ (���.) (��. 10 x ��. 11 / 100)</t>
  </si>
  <si>
    <t>���������� �� ������������ � �������� ���������� �� 2021 ��� � �������� ������ 2022 - 2023 ����� (������� 2)</t>
  </si>
  <si>
    <t>����� ����������� �����������, ������ (� ��������� �� ���� ������ ����� ������� - 0,00)</t>
  </si>
  <si>
    <t>2021 ���������� ���</t>
  </si>
  <si>
    <t>�������� ������</t>
  </si>
  <si>
    <t>2022 ����</t>
  </si>
  <si>
    <t>2023 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</si>
  <si>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</si>
  <si>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���. 2 �. 1 ������ 78.1 �� ��(���� ��������)</t>
  </si>
  <si>
    <t>�������� �� ������������� ����������� ��������</t>
  </si>
  <si>
    <t>�������� ������������� ������������ �����������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</si>
  <si>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</si>
  <si>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 �.�. �� ������������ ������������ �������������</t>
  </si>
  <si>
    <t>�� ��� ������</t>
  </si>
  <si>
    <t>������ ���</t>
  </si>
  <si>
    <t>������ ���������</t>
  </si>
  <si>
    <t>������� �����������</t>
  </si>
  <si>
    <t>��� ������ ����� (�����)</t>
  </si>
  <si>
    <t>��� ������ ����� (����)</t>
  </si>
  <si>
    <t>����������</t>
  </si>
  <si>
    <t>����������� ��������</t>
  </si>
  <si>
    <t>�������� ���������������� ����������</t>
  </si>
  <si>
    <t>����������� ������������ ���������������� ����������</t>
  </si>
  <si>
    <t>���������� ������������ �������������</t>
  </si>
  <si>
    <t>������������ ������������ �������������</t>
  </si>
  <si>
    <t>��������� ������</t>
  </si>
  <si>
    <t>������� �������</t>
  </si>
  <si>
    <t>���������� ����������</t>
  </si>
  <si>
    <t>���������</t>
  </si>
  <si>
    <t>������ 1 ���������</t>
  </si>
  <si>
    <t>������� ������� �� ����������� �����</t>
  </si>
  <si>
    <t>������� ���������� �� �������� ������</t>
  </si>
  <si>
    <t>������� ���������� �� ��������</t>
  </si>
  <si>
    <t>������� ������������</t>
  </si>
  <si>
    <t>��������� ������� �����</t>
  </si>
  <si>
    <t>���������</t>
  </si>
  <si>
    <t>��������</t>
  </si>
  <si>
    <t>�������� (������������� ������)</t>
  </si>
  <si>
    <t>������ 1 ��������� (�������� ����������)</t>
  </si>
  <si>
    <t>��������� �������������</t>
  </si>
  <si>
    <t>������� �������</t>
  </si>
  <si>
    <t>������� �����������</t>
  </si>
  <si>
    <t>�����������</t>
  </si>
  <si>
    <t>������� �� ������ ����������</t>
  </si>
  <si>
    <t>�������-����������</t>
  </si>
  <si>
    <t>�������</t>
  </si>
  <si>
    <t>�������-���������</t>
  </si>
  <si>
    <t>������� �� ������� �����������</t>
  </si>
  <si>
    <t>������� ����������</t>
  </si>
  <si>
    <t>������� ���������</t>
  </si>
  <si>
    <t>�����������</t>
  </si>
  <si>
    <t>����������� ������</t>
  </si>
  <si>
    <t>���������� �����������</t>
  </si>
  <si>
    <t>������������</t>
  </si>
  <si>
    <t>�������� ����������</t>
  </si>
  <si>
    <t>�����</t>
  </si>
  <si>
    <t>���������</t>
  </si>
  <si>
    <t>��������</t>
  </si>
  <si>
    <t>�������-���������</t>
  </si>
  <si>
    <t>�������-�������� �� ������� �������������������</t>
  </si>
  <si>
    <t>������� ���������</t>
  </si>
  <si>
    <t>����������</t>
  </si>
  <si>
    <t>�������� �� ���������</t>
  </si>
  <si>
    <t>����������</t>
  </si>
  <si>
    <t>������� �� ������������ ������������ ������</t>
  </si>
  <si>
    <t>�������</t>
  </si>
  <si>
    <t>�������������� ��������� ("�������")</t>
  </si>
  <si>
    <t>�������������</t>
  </si>
  <si>
    <t>�����������</t>
  </si>
  <si>
    <t>�������-�����������</t>
  </si>
  <si>
    <t>���������� �������</t>
  </si>
  <si>
    <t>�������-��������</t>
  </si>
  <si>
    <t>������ ����������������� ��������</t>
  </si>
  <si>
    <t>�������������� ���������� ("�������")</t>
  </si>
  <si>
    <t>��������</t>
  </si>
  <si>
    <t>���</t>
  </si>
  <si>
    <t>�������� �������</t>
  </si>
  <si>
    <t>�������� 6 �������</t>
  </si>
  <si>
    <t>�������� ����������� (������)</t>
  </si>
  <si>
    <t>����������</t>
  </si>
  <si>
    <t>������������������</t>
  </si>
  <si>
    <t>�������</t>
  </si>
  <si>
    <t>������� �� ������������ ������������ � ������� ������</t>
  </si>
  <si>
    <t>���� ������������ � ���� �  ��  </t>
  </si>
  <si>
    <t>������������ ������������:03.09.2021 08:45</t>
  </si>
  <si>
    <t>�</t>
  </si>
  <si>
    <t>���</t>
  </si>
  <si>
    <t>������</t>
  </si>
  <si>
    <t>���������/�����������</t>
  </si>
  <si>
    <t>�������� ������� ���������� (��������� ������)</t>
  </si>
  <si>
    <t>���������, 08.09.2021 08:40</t>
  </si>
  <si>
    <t>������ ������ ��������� (��������� ������)</t>
  </si>
  <si>
    <t>��������, 06.09.2021 18:20</t>
  </si>
  <si>
    <t>�� ��������, 06.09.2021 17:53</t>
  </si>
  <si>
    <t>������� ���� ���������</t>
  </si>
  <si>
    <t>�������� �������� ���������� (����������� ��������� �� ��������� � �������� ����� �� "���������� �������")</t>
  </si>
  <si>
    <t>�� ������������, 03.09.2021 08:45</t>
  </si>
  <si>
    <t>�� ���������, 02.09.2021 18:48</t>
  </si>
  <si>
    <t>�� ������������, 30.08.2021 12:04</t>
  </si>
  <si>
    <t>�� ���������, 30.08.2021 11:56</t>
  </si>
  <si>
    <t>����������</t>
  </si>
  <si>
    <t>�� ������������, 25.08.2021 16:43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</si>
  <si>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</si>
  <si>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03.09.2021</t>
  </si>
  <si>
    <t>��� ����������� �����������: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</si>
  <si>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</si>
  <si>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</si>
  <si>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</si>
  <si>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</si>
  <si>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</si>
  <si>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</si>
  <si>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</si>
  <si>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</t>
  </si>
  <si>
    <t>��������� (+/-)</t>
  </si>
  <si>
    <t>�����������</t>
  </si>
  <si>
    <t>���������� ����� ������ �������������� ���������� (��� 111)</t>
  </si>
  <si>
    <t>����</t>
  </si>
  <si>
    <t>�������������</t>
  </si>
  <si>
    <t>���������� ����� ������� ���������������-��������������� ��������� (��� 111)</t>
  </si>
  <si>
    <t>������������� </t>
  </si>
  <si>
    <t>������ ������� ���������(��� 112)</t>
  </si>
  <si>
    <t>�������</t>
  </si>
  <si>
    <t>������� ������� ���������� � ����� � �������� �� ������� ������ � ����������� �� ���������������� ������</t>
  </si>
  <si>
    <t>���������� �� ������ ����� ���������. ���������� ������ (��� 119)</t>
  </si>
  <si>
    <t>�������������</t>
  </si>
  <si>
    <t>���������� �� ������� �� ������ ����� ��� ������  (��� 119)</t>
  </si>
  <si>
    <t>������ �������� �������� (��� 244)</t>
  </si>
  <si>
    <t>�������� �� ���� ����</t>
  </si>
  <si>
    <t>014210037-0704.08 1 01 00010.612</t>
  </si>
  <si>
    <t>������ �������� �������� (��� 244) ��</t>
  </si>
  <si>
    <t>H����������� ������������ ����������� ���������� ������� �� 16.08.2021 � �-542 "� �������������� �������� �� ���� ���� ��������������� ��������������� ������������ ���������� �������, ���������������� ������������ ����������� ���������� �������, � ������ ���������� ����������� �������������������� ������������ � 2021 ����"</t>
  </si>
  <si>
    <t>���������� ����� ������������</t>
  </si>
  <si>
    <t>�� (8)-0000.00 0 00 00000.000</t>
  </si>
  <si>
    <t>��������� �� (��� 340)</t>
  </si>
  <si>
    <t>150		136 000,00	+72 000,00	208 000,00	���������� �073-15-2021-1739 �� 17.08.2021�. (��������� ������������� ��) </t>
  </si>
  <si>
    <t>������������ ����������� �����������</t>
  </si>
  <si>
    <t>��������� �����������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</si>
</sst>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center" vertical="center" wrapText="1"/>
      <protection locked="0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4" fontId="19" fillId="21" borderId="19" applyBorder="0">
      <alignment horizontal="right" vertical="center" wrapText="1" inden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center" vertical="center" wrapText="1"/>
    </xf>
    <xf numFmtId="4" fontId="22" fillId="24" borderId="22" applyBorder="0">
      <alignment horizontal="right" vertical="center" wrapText="1" inden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center_str_small" xfId="9"/>
    <cellStyle name="border_center_str" xfId="10"/>
    <cellStyle name="border_left_str" xfId="11"/>
    <cellStyle name="border_bold_center_str" xfId="12"/>
    <cellStyle name="bottom_center_str" xfId="13"/>
    <cellStyle name="border_bold_left_str" xfId="14"/>
    <cellStyle name="formula_center_str" xfId="15"/>
    <cellStyle name="formula_left_str" xfId="16"/>
    <cellStyle name="border_italic_left_str" xfId="17"/>
    <cellStyle name="border_right_num" xfId="18"/>
    <cellStyle name="formula_left_num" xfId="19"/>
    <cellStyle name="border_bold_right_num" xfId="20"/>
    <cellStyle name="top_border_center_str" xfId="21"/>
    <cellStyle name="bold_border_right_num" xfId="22"/>
    <cellStyle name="right_str" xfId="23"/>
    <cellStyle name="bot_border_left_str" xfId="24"/>
    <cellStyle name="bold_border_center_str" xfId="25"/>
    <cellStyle name="bold_border_right_str" xfId="26"/>
    <cellStyle name="border_right_str" xfId="27"/>
    <cellStyle name="bold_border_left_str" xfId="28"/>
    <cellStyle name="bold_ecp1" xfId="29"/>
    <cellStyle name="bold_ecp2" xfId="30"/>
    <cellStyle name="bold_ecp3" xfId="31"/>
    <cellStyle name="border_bold_right_str" xfId="32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Relationship Id="rId10" Type="http://schemas.openxmlformats.org/officeDocument/2006/relationships/worksheet" Target="worksheets/sheet10.xml" />
<Relationship Id="rId11" Type="http://schemas.openxmlformats.org/officeDocument/2006/relationships/worksheet" Target="worksheets/sheet11.xml" />
<Relationship Id="rId12" Type="http://schemas.openxmlformats.org/officeDocument/2006/relationships/worksheet" Target="worksheets/sheet12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4" t="s">
        <v>0</v>
      </c>
      <c r="B2" s="4"/>
      <c r="C2" s="4"/>
      <c r="D2" s="4"/>
      <c r="E2" s="0"/>
      <c r="F2" s="0"/>
      <c r="G2" s="0"/>
      <c r="H2" s="0"/>
      <c r="I2" s="0"/>
      <c r="J2" s="0"/>
      <c r="K2" s="4" t="s">
        <v>1</v>
      </c>
      <c r="L2" s="4"/>
      <c r="M2" s="4"/>
    </row>
    <row r="3" ht="30" customHeight="1">
      <c r="A3" s="13" t="s">
        <v>2</v>
      </c>
      <c r="B3" s="13"/>
      <c r="C3" s="13"/>
      <c r="D3" s="13"/>
      <c r="E3" s="0"/>
      <c r="F3" s="0"/>
      <c r="G3" s="0"/>
      <c r="H3" s="0"/>
      <c r="I3" s="0"/>
      <c r="J3" s="0"/>
      <c r="K3" s="13" t="s">
        <v>3</v>
      </c>
      <c r="L3" s="13"/>
      <c r="M3" s="13"/>
    </row>
    <row r="4" ht="15" customHeight="1">
      <c r="A4" s="9" t="s">
        <v>4</v>
      </c>
      <c r="B4" s="9"/>
      <c r="C4" s="9"/>
      <c r="D4" s="9"/>
      <c r="E4" s="0"/>
      <c r="F4" s="0"/>
      <c r="G4" s="0"/>
      <c r="H4" s="0"/>
      <c r="I4" s="0"/>
      <c r="J4" s="0"/>
      <c r="K4" s="9" t="s">
        <v>4</v>
      </c>
      <c r="L4" s="9"/>
      <c r="M4" s="9"/>
    </row>
    <row r="5" ht="30" customHeight="1">
      <c r="A5" s="13"/>
      <c r="B5" s="13" t="s">
        <v>5</v>
      </c>
      <c r="C5" s="13"/>
      <c r="D5" s="13"/>
      <c r="E5" s="0"/>
      <c r="F5" s="0"/>
      <c r="G5" s="0"/>
      <c r="H5" s="0"/>
      <c r="I5" s="0"/>
      <c r="J5" s="0"/>
      <c r="K5" s="13"/>
      <c r="L5" s="13" t="s">
        <v>6</v>
      </c>
      <c r="M5" s="13"/>
    </row>
    <row r="6" ht="15" customHeight="1">
      <c r="A6" s="9" t="s">
        <v>7</v>
      </c>
      <c r="B6" s="9" t="s">
        <v>8</v>
      </c>
      <c r="C6" s="9"/>
      <c r="D6" s="9"/>
      <c r="E6" s="0"/>
      <c r="F6" s="0"/>
      <c r="G6" s="0"/>
      <c r="H6" s="0"/>
      <c r="I6" s="0"/>
      <c r="J6" s="0"/>
      <c r="K6" s="9" t="s">
        <v>7</v>
      </c>
      <c r="L6" s="9" t="s">
        <v>8</v>
      </c>
      <c r="M6" s="9"/>
    </row>
    <row r="7" ht="30" customHeight="1">
      <c r="A7" s="6" t="s">
        <v>9</v>
      </c>
      <c r="B7" s="6"/>
      <c r="C7" s="6"/>
      <c r="D7" s="6"/>
      <c r="E7" s="0"/>
      <c r="F7" s="0"/>
      <c r="G7" s="0"/>
      <c r="H7" s="0"/>
      <c r="I7" s="0"/>
      <c r="J7" s="0"/>
      <c r="K7" s="6" t="s">
        <v>9</v>
      </c>
      <c r="L7" s="6"/>
      <c r="M7" s="6"/>
    </row>
    <row r="8" ht="20" customHeight="1">
      <c r="A8" s="0"/>
      <c r="B8" s="0"/>
      <c r="C8" s="0"/>
      <c r="D8" s="0"/>
      <c r="E8" s="0"/>
      <c r="F8" s="0"/>
      <c r="G8" s="0"/>
      <c r="H8" s="0"/>
      <c r="I8" s="0"/>
      <c r="J8" s="0"/>
      <c r="K8" s="6" t="s">
        <v>10</v>
      </c>
      <c r="L8" s="6"/>
      <c r="M8" s="6"/>
    </row>
    <row r="9" ht="20" customHeight="1">
</row>
    <row r="10" ht="30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30" customHeight="1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0"/>
      <c r="B12" s="0"/>
      <c r="C12" s="0"/>
      <c r="D12" s="0"/>
      <c r="E12" s="0"/>
      <c r="F12" s="0"/>
      <c r="G12" s="1" t="s">
        <v>13</v>
      </c>
      <c r="H12" s="1"/>
      <c r="I12" s="1"/>
      <c r="J12" s="0"/>
      <c r="K12" s="7" t="s">
        <v>14</v>
      </c>
      <c r="L12" s="10"/>
      <c r="M12" s="10"/>
    </row>
    <row r="13" ht="30" customHeight="1">
      <c r="A13" s="11" t="s">
        <v>15</v>
      </c>
      <c r="B13" s="11"/>
      <c r="C13" s="11"/>
      <c r="D13" s="11"/>
      <c r="E13" s="11" t="s">
        <v>16</v>
      </c>
      <c r="F13" s="11"/>
      <c r="G13" s="11"/>
      <c r="H13" s="11"/>
      <c r="I13" s="11"/>
      <c r="J13" s="11"/>
      <c r="K13" s="7" t="s">
        <v>17</v>
      </c>
      <c r="L13" s="10" t="s">
        <v>18</v>
      </c>
      <c r="M13" s="10"/>
    </row>
    <row r="14" ht="30" customHeight="1">
      <c r="A14" s="11" t="s">
        <v>19</v>
      </c>
      <c r="B14" s="11"/>
      <c r="C14" s="11"/>
      <c r="D14" s="11"/>
      <c r="E14" s="11" t="s">
        <v>20</v>
      </c>
      <c r="F14" s="11"/>
      <c r="G14" s="11"/>
      <c r="H14" s="11"/>
      <c r="I14" s="11"/>
      <c r="J14" s="11"/>
      <c r="K14" s="7" t="s">
        <v>21</v>
      </c>
      <c r="L14" s="10" t="s">
        <v>22</v>
      </c>
      <c r="M14" s="10"/>
    </row>
    <row r="15" ht="30" customHeight="1">
      <c r="A15" s="11" t="s">
        <v>23</v>
      </c>
      <c r="B15" s="11"/>
      <c r="C15" s="11"/>
      <c r="D15" s="11"/>
      <c r="E15" s="11" t="s">
        <v>24</v>
      </c>
      <c r="F15" s="11"/>
      <c r="G15" s="11"/>
      <c r="H15" s="11"/>
      <c r="I15" s="11"/>
      <c r="J15" s="11"/>
      <c r="K15" s="7" t="s">
        <v>25</v>
      </c>
      <c r="L15" s="10" t="s">
        <v>26</v>
      </c>
      <c r="M15" s="10"/>
    </row>
    <row r="16" ht="30" customHeight="1">
      <c r="A16" s="0"/>
      <c r="B16" s="0"/>
      <c r="C16" s="0"/>
      <c r="D16" s="0"/>
      <c r="E16" s="0"/>
      <c r="F16" s="0"/>
      <c r="G16" s="0"/>
      <c r="H16" s="0"/>
      <c r="I16" s="0"/>
      <c r="J16" s="0"/>
      <c r="K16" s="7" t="s">
        <v>27</v>
      </c>
      <c r="L16" s="10" t="s">
        <v>28</v>
      </c>
      <c r="M16" s="10"/>
    </row>
    <row r="17" ht="15" customHeight="1">
</row>
    <row r="18" ht="20" customHeight="1">
      <c r="A18" s="0"/>
      <c r="B18" s="29" t="s">
        <v>29</v>
      </c>
      <c r="C18" s="29"/>
      <c r="D18" s="29"/>
      <c r="E18" s="29"/>
      <c r="F18" s="29"/>
      <c r="G18" s="29"/>
      <c r="H18" s="0"/>
      <c r="I18" s="29" t="s">
        <v>29</v>
      </c>
      <c r="J18" s="29"/>
      <c r="K18" s="29"/>
      <c r="L18" s="29"/>
      <c r="M18" s="29"/>
    </row>
    <row r="19" ht="20" customHeight="1">
      <c r="A19" s="0"/>
      <c r="B19" s="30" t="s">
        <v>30</v>
      </c>
      <c r="C19" s="30"/>
      <c r="D19" s="30"/>
      <c r="E19" s="30"/>
      <c r="F19" s="30"/>
      <c r="G19" s="30"/>
      <c r="H19" s="0"/>
      <c r="I19" s="30" t="s">
        <v>31</v>
      </c>
      <c r="J19" s="30"/>
      <c r="K19" s="30"/>
      <c r="L19" s="30"/>
      <c r="M19" s="30"/>
    </row>
    <row r="20" ht="20" customHeight="1">
      <c r="A20" s="0"/>
      <c r="B20" s="30" t="s">
        <v>32</v>
      </c>
      <c r="C20" s="30"/>
      <c r="D20" s="30"/>
      <c r="E20" s="30"/>
      <c r="F20" s="30"/>
      <c r="G20" s="30"/>
      <c r="H20" s="0"/>
      <c r="I20" s="30" t="s">
        <v>33</v>
      </c>
      <c r="J20" s="30"/>
      <c r="K20" s="30"/>
      <c r="L20" s="30"/>
      <c r="M20" s="30"/>
    </row>
    <row r="21" ht="20" customHeight="1">
      <c r="A21" s="0"/>
      <c r="B21" s="30" t="s">
        <v>34</v>
      </c>
      <c r="C21" s="30"/>
      <c r="D21" s="30"/>
      <c r="E21" s="30"/>
      <c r="F21" s="30"/>
      <c r="G21" s="30"/>
      <c r="H21" s="0"/>
      <c r="I21" s="30" t="s">
        <v>35</v>
      </c>
      <c r="J21" s="30"/>
      <c r="K21" s="30"/>
      <c r="L21" s="30"/>
      <c r="M21" s="30"/>
    </row>
    <row r="22" ht="20" customHeight="1">
      <c r="A22" s="0"/>
      <c r="B22" s="30" t="s">
        <v>36</v>
      </c>
      <c r="C22" s="30"/>
      <c r="D22" s="30"/>
      <c r="E22" s="30"/>
      <c r="F22" s="30"/>
      <c r="G22" s="30"/>
      <c r="H22" s="0"/>
      <c r="I22" s="30" t="s">
        <v>37</v>
      </c>
      <c r="J22" s="30"/>
      <c r="K22" s="30"/>
      <c r="L22" s="30"/>
      <c r="M22" s="30"/>
    </row>
    <row r="23" ht="20" customHeight="1">
      <c r="A23" s="0"/>
      <c r="B23" s="30" t="s">
        <v>38</v>
      </c>
      <c r="C23" s="30"/>
      <c r="D23" s="30"/>
      <c r="E23" s="30"/>
      <c r="F23" s="30"/>
      <c r="G23" s="30"/>
      <c r="H23" s="0"/>
      <c r="I23" s="30" t="s">
        <v>39</v>
      </c>
      <c r="J23" s="30"/>
      <c r="K23" s="30"/>
      <c r="L23" s="30"/>
      <c r="M23" s="30"/>
    </row>
    <row r="24" ht="20" customHeight="1">
      <c r="A24" s="0"/>
      <c r="B24" s="31" t="s">
        <v>40</v>
      </c>
      <c r="C24" s="31"/>
      <c r="D24" s="31"/>
      <c r="E24" s="31"/>
      <c r="F24" s="31"/>
      <c r="G24" s="31"/>
      <c r="H24" s="0"/>
      <c r="I24" s="31" t="s">
        <v>41</v>
      </c>
      <c r="J24" s="31"/>
      <c r="K24" s="31"/>
      <c r="L24" s="31"/>
      <c r="M24" s="31"/>
    </row>
  </sheetData>
  <sheetProtection password="AF16" sheet="1" objects="1" scenarios="1"/>
  <mergeCells>
    <mergeCell ref="A2:D2"/>
    <mergeCell ref="K2:M2"/>
    <mergeCell ref="A3:D3"/>
    <mergeCell ref="K3:M3"/>
    <mergeCell ref="A4:D4"/>
    <mergeCell ref="K4:M4"/>
    <mergeCell ref="B5:D5"/>
    <mergeCell ref="L5:M5"/>
    <mergeCell ref="B6:D6"/>
    <mergeCell ref="L6:M6"/>
    <mergeCell ref="A7:D7"/>
    <mergeCell ref="K7:M7"/>
    <mergeCell ref="K8:M8"/>
    <mergeCell ref="A10:M10"/>
    <mergeCell ref="A11:M11"/>
    <mergeCell ref="G12:I12"/>
    <mergeCell ref="L12:M12"/>
    <mergeCell ref="A13:D13"/>
    <mergeCell ref="E13:J13"/>
    <mergeCell ref="L13:M13"/>
    <mergeCell ref="A14:D14"/>
    <mergeCell ref="E14:J14"/>
    <mergeCell ref="L14:M14"/>
    <mergeCell ref="A15:D15"/>
    <mergeCell ref="E15:J15"/>
    <mergeCell ref="L15:M15"/>
    <mergeCell ref="L16:M16"/>
    <mergeCell ref="B18:G18"/>
    <mergeCell ref="I18:M18"/>
    <mergeCell ref="B19:G19"/>
    <mergeCell ref="I19:M19"/>
    <mergeCell ref="B20:G20"/>
    <mergeCell ref="I20:M20"/>
    <mergeCell ref="B21:G21"/>
    <mergeCell ref="I21:M21"/>
    <mergeCell ref="B22:G22"/>
    <mergeCell ref="I22:M22"/>
    <mergeCell ref="B23:G23"/>
    <mergeCell ref="I23:M23"/>
    <mergeCell ref="B24:G24"/>
    <mergeCell ref="I24:M24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&amp;K00-00921019.MNE.32227</oddHeader>
    <oddFooter>&amp;L&amp;L&amp;"Verdana,����������"&amp;K000000&amp;L&amp;"Verdana,����������"&amp;K00-014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47.75" customWidth="1"/>
    <col min="2" max="5" width="22.92" customWidth="1"/>
  </cols>
  <sheetData>
    <row r="1" ht="25" customHeight="1">
      <c r="A1" s="1" t="s">
        <v>1031</v>
      </c>
      <c r="B1" s="1"/>
      <c r="C1" s="1"/>
      <c r="D1" s="1"/>
      <c r="E1" s="1"/>
    </row>
    <row r="2" ht="30" customHeight="1">
      <c r="A2" s="10" t="s">
        <v>1032</v>
      </c>
      <c r="B2" s="10" t="s">
        <v>1033</v>
      </c>
      <c r="C2" s="10" t="s">
        <v>1034</v>
      </c>
      <c r="D2" s="10" t="s">
        <v>1035</v>
      </c>
      <c r="E2" s="10" t="s">
        <v>1036</v>
      </c>
    </row>
    <row r="3" ht="30" customHeight="1">
      <c r="A3" s="14" t="s">
        <v>1037</v>
      </c>
      <c r="B3" s="20">
        <v>69</v>
      </c>
      <c r="C3" s="20">
        <v>0</v>
      </c>
      <c r="D3" s="20">
        <v>93013428</v>
      </c>
      <c r="E3" s="20">
        <f>C3-D3</f>
      </c>
    </row>
    <row r="4" ht="30" customHeight="1">
      <c r="A4" s="27" t="s">
        <v>1038</v>
      </c>
      <c r="B4" s="18">
        <v>1</v>
      </c>
      <c r="C4" s="18">
        <v>0</v>
      </c>
      <c r="D4" s="18">
        <v>466176</v>
      </c>
      <c r="E4" s="18">
        <f>C4-D4</f>
      </c>
    </row>
    <row r="5" ht="30" customHeight="1">
      <c r="A5" s="27" t="s">
        <v>1039</v>
      </c>
      <c r="B5" s="18">
        <v>9</v>
      </c>
      <c r="C5" s="18">
        <v>0</v>
      </c>
      <c r="D5" s="18">
        <v>14306895</v>
      </c>
      <c r="E5" s="18">
        <f>C5-D5</f>
      </c>
    </row>
    <row r="6" ht="30" customHeight="1">
      <c r="A6" s="27" t="s">
        <v>1040</v>
      </c>
      <c r="B6" s="18">
        <v>50</v>
      </c>
      <c r="C6" s="18">
        <v>0</v>
      </c>
      <c r="D6" s="18">
        <v>73369560</v>
      </c>
      <c r="E6" s="18">
        <f>C6-D6</f>
      </c>
    </row>
    <row r="7" ht="30" customHeight="1">
      <c r="A7" s="27" t="s">
        <v>1041</v>
      </c>
      <c r="B7" s="18">
        <v>1</v>
      </c>
      <c r="C7" s="18">
        <v>0</v>
      </c>
      <c r="D7" s="18">
        <v>771375</v>
      </c>
      <c r="E7" s="18">
        <f>C7-D7</f>
      </c>
    </row>
    <row r="8" ht="30" customHeight="1">
      <c r="A8" s="27" t="s">
        <v>1042</v>
      </c>
      <c r="B8" s="18">
        <v>2</v>
      </c>
      <c r="C8" s="18">
        <v>0</v>
      </c>
      <c r="D8" s="18">
        <v>1420980</v>
      </c>
      <c r="E8" s="18">
        <f>C8-D8</f>
      </c>
    </row>
    <row r="9" ht="30" customHeight="1">
      <c r="A9" s="27" t="s">
        <v>1043</v>
      </c>
      <c r="B9" s="18">
        <v>1</v>
      </c>
      <c r="C9" s="18">
        <v>0</v>
      </c>
      <c r="D9" s="18">
        <v>700950</v>
      </c>
      <c r="E9" s="18">
        <f>C9-D9</f>
      </c>
    </row>
    <row r="10" ht="30" customHeight="1">
      <c r="A10" s="27" t="s">
        <v>1044</v>
      </c>
      <c r="B10" s="18">
        <v>2</v>
      </c>
      <c r="C10" s="18">
        <v>0</v>
      </c>
      <c r="D10" s="18">
        <v>1029072</v>
      </c>
      <c r="E10" s="18">
        <f>C10-D10</f>
      </c>
    </row>
    <row r="11" ht="30" customHeight="1">
      <c r="A11" s="27" t="s">
        <v>1045</v>
      </c>
      <c r="B11" s="18">
        <v>3</v>
      </c>
      <c r="C11" s="18">
        <v>0</v>
      </c>
      <c r="D11" s="18">
        <v>948420</v>
      </c>
      <c r="E11" s="18">
        <f>C11-D11</f>
      </c>
    </row>
    <row r="12" ht="30" customHeight="1">
      <c r="A12" s="14" t="s">
        <v>126</v>
      </c>
      <c r="B12" s="20">
        <v>71</v>
      </c>
      <c r="C12" s="20">
        <v>0</v>
      </c>
      <c r="D12" s="20">
        <v>42679237.5</v>
      </c>
      <c r="E12" s="20">
        <f>C12-D12</f>
      </c>
    </row>
    <row r="13" ht="30" customHeight="1">
      <c r="A13" s="27" t="s">
        <v>1046</v>
      </c>
      <c r="B13" s="18">
        <v>9</v>
      </c>
      <c r="C13" s="18">
        <v>0</v>
      </c>
      <c r="D13" s="18">
        <v>4227187.5</v>
      </c>
      <c r="E13" s="18">
        <f>C13-D13</f>
      </c>
    </row>
    <row r="14" ht="30" customHeight="1">
      <c r="A14" s="27" t="s">
        <v>1047</v>
      </c>
      <c r="B14" s="18">
        <v>3</v>
      </c>
      <c r="C14" s="18">
        <v>0</v>
      </c>
      <c r="D14" s="18">
        <v>1754437.5</v>
      </c>
      <c r="E14" s="18">
        <f>C14-D14</f>
      </c>
    </row>
    <row r="15" ht="30" customHeight="1">
      <c r="A15" s="27" t="s">
        <v>1048</v>
      </c>
      <c r="B15" s="18">
        <v>3</v>
      </c>
      <c r="C15" s="18">
        <v>0</v>
      </c>
      <c r="D15" s="18">
        <v>3554437.5</v>
      </c>
      <c r="E15" s="18">
        <f>C15-D15</f>
      </c>
    </row>
    <row r="16" ht="30" customHeight="1">
      <c r="A16" s="27" t="s">
        <v>1049</v>
      </c>
      <c r="B16" s="18">
        <v>1</v>
      </c>
      <c r="C16" s="18">
        <v>0</v>
      </c>
      <c r="D16" s="18">
        <v>1184812.5</v>
      </c>
      <c r="E16" s="18">
        <f>C16-D16</f>
      </c>
    </row>
    <row r="17" ht="30" customHeight="1">
      <c r="A17" s="27" t="s">
        <v>1050</v>
      </c>
      <c r="B17" s="18">
        <v>8</v>
      </c>
      <c r="C17" s="18">
        <v>0</v>
      </c>
      <c r="D17" s="18">
        <v>4751400</v>
      </c>
      <c r="E17" s="18">
        <f>C17-D17</f>
      </c>
    </row>
    <row r="18" ht="30" customHeight="1">
      <c r="A18" s="27" t="s">
        <v>1051</v>
      </c>
      <c r="B18" s="18">
        <v>5</v>
      </c>
      <c r="C18" s="18">
        <v>0</v>
      </c>
      <c r="D18" s="18">
        <v>1985625</v>
      </c>
      <c r="E18" s="18">
        <f>C18-D18</f>
      </c>
    </row>
    <row r="19" ht="30" customHeight="1">
      <c r="A19" s="27" t="s">
        <v>1052</v>
      </c>
      <c r="B19" s="18">
        <v>2</v>
      </c>
      <c r="C19" s="18">
        <v>0</v>
      </c>
      <c r="D19" s="18">
        <v>682440</v>
      </c>
      <c r="E19" s="18">
        <f>C19-D19</f>
      </c>
    </row>
    <row r="20" ht="30" customHeight="1">
      <c r="A20" s="27" t="s">
        <v>1053</v>
      </c>
      <c r="B20" s="18">
        <v>2</v>
      </c>
      <c r="C20" s="18">
        <v>0</v>
      </c>
      <c r="D20" s="18">
        <v>576240</v>
      </c>
      <c r="E20" s="18">
        <f>C20-D20</f>
      </c>
    </row>
    <row r="21" ht="30" customHeight="1">
      <c r="A21" s="27" t="s">
        <v>1054</v>
      </c>
      <c r="B21" s="18">
        <v>4</v>
      </c>
      <c r="C21" s="18">
        <v>0</v>
      </c>
      <c r="D21" s="18">
        <v>1392480</v>
      </c>
      <c r="E21" s="18">
        <f>C21-D21</f>
      </c>
    </row>
    <row r="22" ht="30" customHeight="1">
      <c r="A22" s="27" t="s">
        <v>1055</v>
      </c>
      <c r="B22" s="18">
        <v>1</v>
      </c>
      <c r="C22" s="18">
        <v>0</v>
      </c>
      <c r="D22" s="18">
        <v>403875</v>
      </c>
      <c r="E22" s="18">
        <f>C22-D22</f>
      </c>
    </row>
    <row r="23" ht="30" customHeight="1">
      <c r="A23" s="27" t="s">
        <v>1056</v>
      </c>
      <c r="B23" s="18">
        <v>3</v>
      </c>
      <c r="C23" s="18">
        <v>0</v>
      </c>
      <c r="D23" s="18">
        <v>1283625</v>
      </c>
      <c r="E23" s="18">
        <f>C23-D23</f>
      </c>
    </row>
    <row r="24" ht="30" customHeight="1">
      <c r="A24" s="27" t="s">
        <v>1057</v>
      </c>
      <c r="B24" s="18">
        <v>1</v>
      </c>
      <c r="C24" s="18">
        <v>0</v>
      </c>
      <c r="D24" s="18">
        <v>473925</v>
      </c>
      <c r="E24" s="18">
        <f>C24-D24</f>
      </c>
    </row>
    <row r="25" ht="30" customHeight="1">
      <c r="A25" s="27" t="s">
        <v>1058</v>
      </c>
      <c r="B25" s="18">
        <v>1</v>
      </c>
      <c r="C25" s="18">
        <v>0</v>
      </c>
      <c r="D25" s="18">
        <v>573825</v>
      </c>
      <c r="E25" s="18">
        <f>C25-D25</f>
      </c>
    </row>
    <row r="26" ht="30" customHeight="1">
      <c r="A26" s="27" t="s">
        <v>1059</v>
      </c>
      <c r="B26" s="18">
        <v>3</v>
      </c>
      <c r="C26" s="18">
        <v>0</v>
      </c>
      <c r="D26" s="18">
        <v>1421775</v>
      </c>
      <c r="E26" s="18">
        <f>C26-D26</f>
      </c>
    </row>
    <row r="27" ht="30" customHeight="1">
      <c r="A27" s="27" t="s">
        <v>1060</v>
      </c>
      <c r="B27" s="18">
        <v>1</v>
      </c>
      <c r="C27" s="18">
        <v>0</v>
      </c>
      <c r="D27" s="18">
        <v>593925</v>
      </c>
      <c r="E27" s="18">
        <f>C27-D27</f>
      </c>
    </row>
    <row r="28" ht="30" customHeight="1">
      <c r="A28" s="27" t="s">
        <v>1061</v>
      </c>
      <c r="B28" s="18">
        <v>1</v>
      </c>
      <c r="C28" s="18">
        <v>0</v>
      </c>
      <c r="D28" s="18">
        <v>593925</v>
      </c>
      <c r="E28" s="18">
        <f>C28-D28</f>
      </c>
    </row>
    <row r="29" ht="30" customHeight="1">
      <c r="A29" s="27" t="s">
        <v>1062</v>
      </c>
      <c r="B29" s="18">
        <v>2</v>
      </c>
      <c r="C29" s="18">
        <v>0</v>
      </c>
      <c r="D29" s="18">
        <v>855750</v>
      </c>
      <c r="E29" s="18">
        <f>C29-D29</f>
      </c>
    </row>
    <row r="30" ht="30" customHeight="1">
      <c r="A30" s="27" t="s">
        <v>1063</v>
      </c>
      <c r="B30" s="18">
        <v>2</v>
      </c>
      <c r="C30" s="18">
        <v>0</v>
      </c>
      <c r="D30" s="18">
        <v>662400</v>
      </c>
      <c r="E30" s="18">
        <f>C30-D30</f>
      </c>
    </row>
    <row r="31" ht="30" customHeight="1">
      <c r="A31" s="27" t="s">
        <v>1064</v>
      </c>
      <c r="B31" s="18">
        <v>3</v>
      </c>
      <c r="C31" s="18">
        <v>0</v>
      </c>
      <c r="D31" s="18">
        <v>993600</v>
      </c>
      <c r="E31" s="18">
        <f>C31-D31</f>
      </c>
    </row>
    <row r="32" ht="30" customHeight="1">
      <c r="A32" s="27" t="s">
        <v>1065</v>
      </c>
      <c r="B32" s="18">
        <v>2</v>
      </c>
      <c r="C32" s="18">
        <v>0</v>
      </c>
      <c r="D32" s="18">
        <v>2969625</v>
      </c>
      <c r="E32" s="18">
        <f>C32-D32</f>
      </c>
    </row>
    <row r="33" ht="30" customHeight="1">
      <c r="A33" s="27" t="s">
        <v>1066</v>
      </c>
      <c r="B33" s="18">
        <v>4</v>
      </c>
      <c r="C33" s="18">
        <v>0</v>
      </c>
      <c r="D33" s="18">
        <v>5939250</v>
      </c>
      <c r="E33" s="18">
        <f>C33-D33</f>
      </c>
    </row>
    <row r="34" ht="30" customHeight="1">
      <c r="A34" s="27" t="s">
        <v>1067</v>
      </c>
      <c r="B34" s="18">
        <v>3</v>
      </c>
      <c r="C34" s="18">
        <v>0</v>
      </c>
      <c r="D34" s="18">
        <v>2298937.5</v>
      </c>
      <c r="E34" s="18">
        <f>C34-D34</f>
      </c>
    </row>
    <row r="35" ht="30" customHeight="1">
      <c r="A35" s="27" t="s">
        <v>1068</v>
      </c>
      <c r="B35" s="18">
        <v>2</v>
      </c>
      <c r="C35" s="18">
        <v>0</v>
      </c>
      <c r="D35" s="18">
        <v>1174950</v>
      </c>
      <c r="E35" s="18">
        <f>C35-D35</f>
      </c>
    </row>
    <row r="36" ht="30" customHeight="1">
      <c r="A36" s="27" t="s">
        <v>1050</v>
      </c>
      <c r="B36" s="18">
        <v>2</v>
      </c>
      <c r="C36" s="18">
        <v>0</v>
      </c>
      <c r="D36" s="18">
        <v>935700</v>
      </c>
      <c r="E36" s="18">
        <f>C36-D36</f>
      </c>
    </row>
    <row r="37" ht="30" customHeight="1">
      <c r="A37" s="27" t="s">
        <v>1062</v>
      </c>
      <c r="B37" s="18">
        <v>1</v>
      </c>
      <c r="C37" s="18">
        <v>0</v>
      </c>
      <c r="D37" s="18">
        <v>300600</v>
      </c>
      <c r="E37" s="18">
        <f>C37-D37</f>
      </c>
    </row>
    <row r="38" ht="30" customHeight="1">
      <c r="A38" s="27" t="s">
        <v>1059</v>
      </c>
      <c r="B38" s="18">
        <v>1</v>
      </c>
      <c r="C38" s="18">
        <v>0</v>
      </c>
      <c r="D38" s="18">
        <v>467850</v>
      </c>
      <c r="E38" s="18">
        <f>C38-D38</f>
      </c>
    </row>
    <row r="39" ht="30" customHeight="1">
      <c r="A39" s="27" t="s">
        <v>1068</v>
      </c>
      <c r="B39" s="18">
        <v>1</v>
      </c>
      <c r="C39" s="18">
        <v>0</v>
      </c>
      <c r="D39" s="18">
        <v>626640</v>
      </c>
      <c r="E39" s="18">
        <f>C39-D39</f>
      </c>
    </row>
    <row r="40" ht="30" customHeight="1">
      <c r="A40" s="14" t="s">
        <v>130</v>
      </c>
      <c r="B40" s="20">
        <v>5</v>
      </c>
      <c r="C40" s="20">
        <v>0</v>
      </c>
      <c r="D40" s="20">
        <v>6726750</v>
      </c>
      <c r="E40" s="20">
        <f>C40-D40</f>
      </c>
    </row>
    <row r="41" ht="30" customHeight="1">
      <c r="A41" s="27" t="s">
        <v>1069</v>
      </c>
      <c r="B41" s="18">
        <v>1</v>
      </c>
      <c r="C41" s="18">
        <v>0</v>
      </c>
      <c r="D41" s="18">
        <v>1296450</v>
      </c>
      <c r="E41" s="18">
        <f>C41-D41</f>
      </c>
    </row>
    <row r="42" ht="30" customHeight="1">
      <c r="A42" s="27" t="s">
        <v>1070</v>
      </c>
      <c r="B42" s="18">
        <v>4</v>
      </c>
      <c r="C42" s="18">
        <v>0</v>
      </c>
      <c r="D42" s="18">
        <v>5430300</v>
      </c>
      <c r="E42" s="18">
        <f>C42-D42</f>
      </c>
    </row>
    <row r="43" ht="30" customHeight="1">
      <c r="A43" s="14" t="s">
        <v>128</v>
      </c>
      <c r="B43" s="20">
        <v>108</v>
      </c>
      <c r="C43" s="20">
        <v>0</v>
      </c>
      <c r="D43" s="20">
        <v>22163338</v>
      </c>
      <c r="E43" s="20">
        <f>C43-D43</f>
      </c>
    </row>
    <row r="44" ht="30" customHeight="1">
      <c r="A44" s="27" t="s">
        <v>1071</v>
      </c>
      <c r="B44" s="18">
        <v>2</v>
      </c>
      <c r="C44" s="18">
        <v>0</v>
      </c>
      <c r="D44" s="18">
        <v>470880</v>
      </c>
      <c r="E44" s="18">
        <f>C44-D44</f>
      </c>
    </row>
    <row r="45" ht="30" customHeight="1">
      <c r="A45" s="27" t="s">
        <v>1072</v>
      </c>
      <c r="B45" s="18">
        <v>4</v>
      </c>
      <c r="C45" s="18">
        <v>0</v>
      </c>
      <c r="D45" s="18">
        <v>967680</v>
      </c>
      <c r="E45" s="18">
        <f>C45-D45</f>
      </c>
    </row>
    <row r="46" ht="30" customHeight="1">
      <c r="A46" s="27" t="s">
        <v>1073</v>
      </c>
      <c r="B46" s="18">
        <v>1</v>
      </c>
      <c r="C46" s="18">
        <v>0</v>
      </c>
      <c r="D46" s="18">
        <v>190813.6</v>
      </c>
      <c r="E46" s="18">
        <f>C46-D46</f>
      </c>
    </row>
    <row r="47" ht="30" customHeight="1">
      <c r="A47" s="27" t="s">
        <v>1074</v>
      </c>
      <c r="B47" s="18">
        <v>4</v>
      </c>
      <c r="C47" s="18">
        <v>0</v>
      </c>
      <c r="D47" s="18">
        <v>967680</v>
      </c>
      <c r="E47" s="18">
        <f>C47-D47</f>
      </c>
    </row>
    <row r="48" ht="30" customHeight="1">
      <c r="A48" s="27" t="s">
        <v>1075</v>
      </c>
      <c r="B48" s="18">
        <v>10</v>
      </c>
      <c r="C48" s="18">
        <v>0</v>
      </c>
      <c r="D48" s="18">
        <v>2419200</v>
      </c>
      <c r="E48" s="18">
        <f>C48-D48</f>
      </c>
    </row>
    <row r="49" ht="30" customHeight="1">
      <c r="A49" s="27" t="s">
        <v>1076</v>
      </c>
      <c r="B49" s="18">
        <v>6</v>
      </c>
      <c r="C49" s="18">
        <v>0</v>
      </c>
      <c r="D49" s="18">
        <v>1451520</v>
      </c>
      <c r="E49" s="18">
        <f>C49-D49</f>
      </c>
    </row>
    <row r="50" ht="30" customHeight="1">
      <c r="A50" s="27" t="s">
        <v>1077</v>
      </c>
      <c r="B50" s="18">
        <v>2</v>
      </c>
      <c r="C50" s="18">
        <v>0</v>
      </c>
      <c r="D50" s="18">
        <v>483840</v>
      </c>
      <c r="E50" s="18">
        <f>C50-D50</f>
      </c>
    </row>
    <row r="51" ht="30" customHeight="1">
      <c r="A51" s="27" t="s">
        <v>1078</v>
      </c>
      <c r="B51" s="18">
        <v>1</v>
      </c>
      <c r="C51" s="18">
        <v>0</v>
      </c>
      <c r="D51" s="18">
        <v>182924.4</v>
      </c>
      <c r="E51" s="18">
        <f>C51-D51</f>
      </c>
    </row>
    <row r="52" ht="30" customHeight="1">
      <c r="A52" s="27" t="s">
        <v>1079</v>
      </c>
      <c r="B52" s="18">
        <v>6</v>
      </c>
      <c r="C52" s="18">
        <v>0</v>
      </c>
      <c r="D52" s="18">
        <v>1297440</v>
      </c>
      <c r="E52" s="18">
        <f>C52-D52</f>
      </c>
    </row>
    <row r="53" ht="30" customHeight="1">
      <c r="A53" s="27" t="s">
        <v>1080</v>
      </c>
      <c r="B53" s="18">
        <v>2</v>
      </c>
      <c r="C53" s="18">
        <v>0</v>
      </c>
      <c r="D53" s="18">
        <v>404880</v>
      </c>
      <c r="E53" s="18">
        <f>C53-D53</f>
      </c>
    </row>
    <row r="54" ht="30" customHeight="1">
      <c r="A54" s="27" t="s">
        <v>1081</v>
      </c>
      <c r="B54" s="18">
        <v>50</v>
      </c>
      <c r="C54" s="18">
        <v>0</v>
      </c>
      <c r="D54" s="18">
        <v>9627600</v>
      </c>
      <c r="E54" s="18">
        <f>C54-D54</f>
      </c>
    </row>
    <row r="55" ht="30" customHeight="1">
      <c r="A55" s="27" t="s">
        <v>1082</v>
      </c>
      <c r="B55" s="18">
        <v>20</v>
      </c>
      <c r="C55" s="18">
        <v>0</v>
      </c>
      <c r="D55" s="18">
        <v>3698880</v>
      </c>
      <c r="E55" s="18">
        <f>C55-D55</f>
      </c>
    </row>
    <row r="56" ht="30" customHeight="1">
      <c r="A56" s="14" t="s">
        <v>1083</v>
      </c>
      <c r="B56" s="20">
        <v>87</v>
      </c>
      <c r="C56" s="20">
        <v>0</v>
      </c>
      <c r="D56" s="20">
        <v>40456080</v>
      </c>
      <c r="E56" s="20">
        <f>C56-D56</f>
      </c>
    </row>
    <row r="57" ht="30" customHeight="1">
      <c r="A57" s="27" t="s">
        <v>1084</v>
      </c>
      <c r="B57" s="18">
        <v>75</v>
      </c>
      <c r="C57" s="18">
        <v>0</v>
      </c>
      <c r="D57" s="18">
        <v>32980500</v>
      </c>
      <c r="E57" s="18">
        <f>C57-D57</f>
      </c>
    </row>
    <row r="58" ht="30" customHeight="1">
      <c r="A58" s="27" t="s">
        <v>1085</v>
      </c>
      <c r="B58" s="18">
        <v>1</v>
      </c>
      <c r="C58" s="18">
        <v>0</v>
      </c>
      <c r="D58" s="18">
        <v>586320</v>
      </c>
      <c r="E58" s="18">
        <f>C58-D58</f>
      </c>
    </row>
    <row r="59" ht="30" customHeight="1">
      <c r="A59" s="27" t="s">
        <v>1086</v>
      </c>
      <c r="B59" s="18">
        <v>2</v>
      </c>
      <c r="C59" s="18">
        <v>0</v>
      </c>
      <c r="D59" s="18">
        <v>1465800</v>
      </c>
      <c r="E59" s="18">
        <f>C59-D59</f>
      </c>
    </row>
    <row r="60" ht="30" customHeight="1">
      <c r="A60" s="27" t="s">
        <v>1087</v>
      </c>
      <c r="B60" s="18">
        <v>1</v>
      </c>
      <c r="C60" s="18">
        <v>0</v>
      </c>
      <c r="D60" s="18">
        <v>586320</v>
      </c>
      <c r="E60" s="18">
        <f>C60-D60</f>
      </c>
    </row>
    <row r="61" ht="30" customHeight="1">
      <c r="A61" s="27" t="s">
        <v>1088</v>
      </c>
      <c r="B61" s="18">
        <v>1</v>
      </c>
      <c r="C61" s="18">
        <v>0</v>
      </c>
      <c r="D61" s="18">
        <v>732900</v>
      </c>
      <c r="E61" s="18">
        <f>C61-D61</f>
      </c>
    </row>
    <row r="62" ht="30" customHeight="1">
      <c r="A62" s="27" t="s">
        <v>1089</v>
      </c>
      <c r="B62" s="18">
        <v>7</v>
      </c>
      <c r="C62" s="18">
        <v>0</v>
      </c>
      <c r="D62" s="18">
        <v>4104240</v>
      </c>
      <c r="E62" s="18">
        <f>C62-D62</f>
      </c>
    </row>
    <row r="63" ht="30" customHeight="1">
      <c r="A63" s="14" t="s">
        <v>120</v>
      </c>
      <c r="B63" s="20">
        <v>5</v>
      </c>
      <c r="C63" s="20">
        <v>0</v>
      </c>
      <c r="D63" s="20">
        <v>2573175</v>
      </c>
      <c r="E63" s="20">
        <f>C63-D63</f>
      </c>
    </row>
    <row r="64" ht="30" customHeight="1">
      <c r="A64" s="27" t="s">
        <v>1065</v>
      </c>
      <c r="B64" s="18">
        <v>4</v>
      </c>
      <c r="C64" s="18">
        <v>0</v>
      </c>
      <c r="D64" s="18">
        <v>2058540</v>
      </c>
      <c r="E64" s="18">
        <f>C64-D64</f>
      </c>
    </row>
    <row r="65" ht="30" customHeight="1">
      <c r="A65" s="27" t="s">
        <v>1066</v>
      </c>
      <c r="B65" s="18">
        <v>1</v>
      </c>
      <c r="C65" s="18">
        <v>0</v>
      </c>
      <c r="D65" s="18">
        <v>514635</v>
      </c>
      <c r="E65" s="18">
        <f>C65-D65</f>
      </c>
    </row>
    <row r="66" ht="30" customHeight="1">
      <c r="A66" s="14" t="s">
        <v>1090</v>
      </c>
      <c r="B66" s="20">
        <v>41</v>
      </c>
      <c r="C66" s="20">
        <v>0</v>
      </c>
      <c r="D66" s="20">
        <v>3578698</v>
      </c>
      <c r="E66" s="20">
        <f>C66-D66</f>
      </c>
    </row>
    <row r="67" ht="30" customHeight="1">
      <c r="A67" s="27" t="s">
        <v>1084</v>
      </c>
      <c r="B67" s="18">
        <v>40</v>
      </c>
      <c r="C67" s="18">
        <v>0</v>
      </c>
      <c r="D67" s="18">
        <v>2992378</v>
      </c>
      <c r="E67" s="18">
        <f>C67-D67</f>
      </c>
    </row>
    <row r="68" ht="30" customHeight="1">
      <c r="A68" s="27" t="s">
        <v>1091</v>
      </c>
      <c r="B68" s="18">
        <v>1</v>
      </c>
      <c r="C68" s="18">
        <v>0</v>
      </c>
      <c r="D68" s="18">
        <v>586320</v>
      </c>
      <c r="E68" s="18">
        <f>C68-D68</f>
      </c>
    </row>
    <row r="69" ht="30" customHeight="1">
      <c r="A69" s="14" t="s">
        <v>1092</v>
      </c>
      <c r="B69" s="20">
        <v>194.5</v>
      </c>
      <c r="C69" s="20">
        <v>0</v>
      </c>
      <c r="D69" s="20">
        <v>51801671.5</v>
      </c>
      <c r="E69" s="20">
        <f>C69-D69</f>
      </c>
    </row>
    <row r="70" ht="30" customHeight="1">
      <c r="A70" s="27" t="s">
        <v>1072</v>
      </c>
      <c r="B70" s="18">
        <v>5.5</v>
      </c>
      <c r="C70" s="18">
        <v>0</v>
      </c>
      <c r="D70" s="18">
        <v>3729000</v>
      </c>
      <c r="E70" s="18">
        <f>C70-D70</f>
      </c>
    </row>
    <row r="71" ht="30" customHeight="1">
      <c r="A71" s="27" t="s">
        <v>1093</v>
      </c>
      <c r="B71" s="18">
        <v>4.5</v>
      </c>
      <c r="C71" s="18">
        <v>0</v>
      </c>
      <c r="D71" s="18">
        <v>1083105</v>
      </c>
      <c r="E71" s="18">
        <f>C71-D71</f>
      </c>
    </row>
    <row r="72" ht="30" customHeight="1">
      <c r="A72" s="27" t="s">
        <v>1073</v>
      </c>
      <c r="B72" s="18">
        <v>3</v>
      </c>
      <c r="C72" s="18">
        <v>0</v>
      </c>
      <c r="D72" s="18">
        <v>1028867.5</v>
      </c>
      <c r="E72" s="18">
        <f>C72-D72</f>
      </c>
    </row>
    <row r="73" ht="30" customHeight="1">
      <c r="A73" s="27" t="s">
        <v>1094</v>
      </c>
      <c r="B73" s="18">
        <v>7.5</v>
      </c>
      <c r="C73" s="18">
        <v>0</v>
      </c>
      <c r="D73" s="18">
        <v>2268000</v>
      </c>
      <c r="E73" s="18">
        <f>C73-D73</f>
      </c>
    </row>
    <row r="74" ht="30" customHeight="1">
      <c r="A74" s="27" t="s">
        <v>1079</v>
      </c>
      <c r="B74" s="18">
        <v>12</v>
      </c>
      <c r="C74" s="18">
        <v>0</v>
      </c>
      <c r="D74" s="18">
        <v>3243600</v>
      </c>
      <c r="E74" s="18">
        <f>C74-D74</f>
      </c>
    </row>
    <row r="75" ht="30" customHeight="1">
      <c r="A75" s="27" t="s">
        <v>1095</v>
      </c>
      <c r="B75" s="18">
        <v>3</v>
      </c>
      <c r="C75" s="18">
        <v>0</v>
      </c>
      <c r="D75" s="18">
        <v>889200</v>
      </c>
      <c r="E75" s="18">
        <f>C75-D75</f>
      </c>
    </row>
    <row r="76" ht="30" customHeight="1">
      <c r="A76" s="27" t="s">
        <v>1080</v>
      </c>
      <c r="B76" s="18">
        <v>2.5</v>
      </c>
      <c r="C76" s="18">
        <v>0</v>
      </c>
      <c r="D76" s="18">
        <v>632625</v>
      </c>
      <c r="E76" s="18">
        <f>C76-D76</f>
      </c>
    </row>
    <row r="77" ht="30" customHeight="1">
      <c r="A77" s="27" t="s">
        <v>1096</v>
      </c>
      <c r="B77" s="18">
        <v>2.5</v>
      </c>
      <c r="C77" s="18">
        <v>0</v>
      </c>
      <c r="D77" s="18">
        <v>577950</v>
      </c>
      <c r="E77" s="18">
        <f>C77-D77</f>
      </c>
    </row>
    <row r="78" ht="30" customHeight="1">
      <c r="A78" s="27" t="s">
        <v>1097</v>
      </c>
      <c r="B78" s="18">
        <v>1</v>
      </c>
      <c r="C78" s="18">
        <v>0</v>
      </c>
      <c r="D78" s="18">
        <v>302400</v>
      </c>
      <c r="E78" s="18">
        <f>C78-D78</f>
      </c>
    </row>
    <row r="79" ht="30" customHeight="1">
      <c r="A79" s="27" t="s">
        <v>1075</v>
      </c>
      <c r="B79" s="18">
        <v>5</v>
      </c>
      <c r="C79" s="18">
        <v>0</v>
      </c>
      <c r="D79" s="18">
        <v>1512000</v>
      </c>
      <c r="E79" s="18">
        <f>C79-D79</f>
      </c>
    </row>
    <row r="80" ht="30" customHeight="1">
      <c r="A80" s="27" t="s">
        <v>1076</v>
      </c>
      <c r="B80" s="18">
        <v>6</v>
      </c>
      <c r="C80" s="18">
        <v>0</v>
      </c>
      <c r="D80" s="18">
        <v>1814400</v>
      </c>
      <c r="E80" s="18">
        <f>C80-D80</f>
      </c>
    </row>
    <row r="81" ht="30" customHeight="1">
      <c r="A81" s="27" t="s">
        <v>1098</v>
      </c>
      <c r="B81" s="18">
        <v>5</v>
      </c>
      <c r="C81" s="18">
        <v>0</v>
      </c>
      <c r="D81" s="18">
        <v>1471500</v>
      </c>
      <c r="E81" s="18">
        <f>C81-D81</f>
      </c>
    </row>
    <row r="82" ht="30" customHeight="1">
      <c r="A82" s="27" t="s">
        <v>1099</v>
      </c>
      <c r="B82" s="18">
        <v>62</v>
      </c>
      <c r="C82" s="18">
        <v>0</v>
      </c>
      <c r="D82" s="18">
        <v>19378224</v>
      </c>
      <c r="E82" s="18">
        <f>C82-D82</f>
      </c>
    </row>
    <row r="83" ht="30" customHeight="1">
      <c r="A83" s="27" t="s">
        <v>1082</v>
      </c>
      <c r="B83" s="18">
        <v>75</v>
      </c>
      <c r="C83" s="18">
        <v>0</v>
      </c>
      <c r="D83" s="18">
        <v>13870800</v>
      </c>
      <c r="E83" s="18">
        <f>C83-D83</f>
      </c>
    </row>
  </sheetData>
  <sheetProtection password="AF16" sheet="1" objects="1" scenarios="1"/>
  <mergeCells>
    <mergeCell ref="A1:E1"/>
  </mergeCells>
  <phoneticPr fontId="0" type="noConversion"/>
  <pageMargins left="0.4" right="0.4" top="0.4" bottom="0.4" header="0.1" footer="0.1"/>
  <pageSetup paperSize="9" fitToHeight="0" orientation="landscape" verticalDpi="0" r:id="rId10"/>
  <headerFooter>
    <oddHeader>&amp;R&amp;R&amp;"Verdana,����������" &amp;12 &amp;K00-00921019.MNE.32227</oddHeader>
    <oddFooter>&amp;L&amp;L&amp;"Verdana,����������"&amp;K000000&amp;L&amp;"Verdana,����������"&amp;K00-014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1100</v>
      </c>
      <c r="B2" s="1"/>
      <c r="C2" s="1"/>
      <c r="D2" s="1"/>
    </row>
    <row r="3" ht="20" customHeight="1">
</row>
    <row r="4" ht="30" customHeight="1">
      <c r="A4" s="8" t="s">
        <v>1101</v>
      </c>
      <c r="B4" s="8"/>
      <c r="C4" s="8"/>
      <c r="D4" s="8"/>
    </row>
    <row r="5" ht="30" customHeight="1">
      <c r="A5" s="3" t="s">
        <v>1102</v>
      </c>
      <c r="B5" s="3" t="s">
        <v>1103</v>
      </c>
      <c r="C5" s="3" t="s">
        <v>1104</v>
      </c>
      <c r="D5" s="3" t="s">
        <v>1105</v>
      </c>
    </row>
    <row r="6">
      <c r="A6" s="10" t="s">
        <v>370</v>
      </c>
      <c r="B6" s="11" t="s">
        <v>1106</v>
      </c>
      <c r="C6" s="10" t="s">
        <v>1107</v>
      </c>
      <c r="D6" s="10"/>
    </row>
    <row r="7">
      <c r="A7" s="10" t="s">
        <v>465</v>
      </c>
      <c r="B7" s="11" t="s">
        <v>1108</v>
      </c>
      <c r="C7" s="10" t="s">
        <v>1109</v>
      </c>
      <c r="D7" s="10"/>
    </row>
    <row r="8" ht="40" customHeight="1">
      <c r="A8" s="10" t="s">
        <v>466</v>
      </c>
      <c r="B8" s="11" t="s">
        <v>1108</v>
      </c>
      <c r="C8" s="10" t="s">
        <v>1110</v>
      </c>
      <c r="D8" s="10" t="s">
        <v>1111</v>
      </c>
    </row>
    <row r="9">
      <c r="A9" s="10" t="s">
        <v>467</v>
      </c>
      <c r="B9" s="11" t="s">
        <v>1112</v>
      </c>
      <c r="C9" s="10" t="s">
        <v>1113</v>
      </c>
      <c r="D9" s="10"/>
    </row>
    <row r="10" ht="40" customHeight="1">
      <c r="A10" s="10" t="s">
        <v>468</v>
      </c>
      <c r="B10" s="11" t="s">
        <v>1106</v>
      </c>
      <c r="C10" s="10" t="s">
        <v>1114</v>
      </c>
      <c r="D10" s="10" t="s">
        <v>1111</v>
      </c>
    </row>
    <row r="11">
      <c r="A11" s="10" t="s">
        <v>469</v>
      </c>
      <c r="B11" s="11" t="s">
        <v>1112</v>
      </c>
      <c r="C11" s="10" t="s">
        <v>1115</v>
      </c>
      <c r="D11" s="10"/>
    </row>
    <row r="12" ht="80" customHeight="1">
      <c r="A12" s="10" t="s">
        <v>470</v>
      </c>
      <c r="B12" s="11" t="s">
        <v>1112</v>
      </c>
      <c r="C12" s="10" t="s">
        <v>1116</v>
      </c>
      <c r="D12" s="10" t="s">
        <v>1117</v>
      </c>
    </row>
    <row r="13">
      <c r="A13" s="10" t="s">
        <v>471</v>
      </c>
      <c r="B13" s="11" t="s">
        <v>1112</v>
      </c>
      <c r="C13" s="10" t="s">
        <v>1118</v>
      </c>
      <c r="D13" s="10"/>
    </row>
  </sheetData>
  <sheetProtection password="AF16" sheet="1" objects="1" scenarios="1"/>
  <mergeCells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 r:id="rId11"/>
  <headerFooter>
    <oddHeader>&amp;R&amp;R&amp;"Verdana,����������" &amp;12 &amp;K00-00921019.MNE.32227</oddHeader>
    <oddFooter>&amp;L&amp;L&amp;"Verdana,����������"&amp;K000000&amp;L&amp;"Verdana,����������"&amp;K00-014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23" t="s">
        <v>1119</v>
      </c>
      <c r="B1" s="23"/>
      <c r="C1" s="23"/>
      <c r="D1" s="23"/>
      <c r="E1" s="23"/>
      <c r="F1" s="23"/>
      <c r="G1" s="23"/>
      <c r="H1" s="23"/>
      <c r="I1" s="23"/>
    </row>
    <row r="2" ht="25" customHeight="1">
      <c r="A2" s="1" t="s">
        <v>1120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2" t="s">
        <v>1121</v>
      </c>
      <c r="B4" s="12"/>
      <c r="C4" s="12"/>
      <c r="D4" s="12" t="s">
        <v>1024</v>
      </c>
      <c r="E4" s="12"/>
      <c r="F4" s="12"/>
      <c r="G4" s="12"/>
      <c r="H4" s="12"/>
      <c r="I4" s="12"/>
    </row>
    <row r="5" ht="20" customHeight="1">
      <c r="A5" s="10" t="s">
        <v>1122</v>
      </c>
      <c r="B5" s="10" t="s">
        <v>1123</v>
      </c>
      <c r="C5" s="10" t="s">
        <v>1124</v>
      </c>
      <c r="D5" s="10" t="s">
        <v>1125</v>
      </c>
      <c r="E5" s="10" t="s">
        <v>1126</v>
      </c>
      <c r="F5" s="10" t="s">
        <v>1127</v>
      </c>
      <c r="G5" s="10"/>
      <c r="H5" s="10"/>
      <c r="I5" s="10"/>
    </row>
    <row r="6" ht="20" customHeight="1">
      <c r="A6" s="10"/>
      <c r="B6" s="10"/>
      <c r="C6" s="10"/>
      <c r="D6" s="10"/>
      <c r="E6" s="10"/>
      <c r="F6" s="10" t="s">
        <v>1128</v>
      </c>
      <c r="G6" s="10" t="s">
        <v>1129</v>
      </c>
      <c r="H6" s="10" t="s">
        <v>1130</v>
      </c>
      <c r="I6" s="10" t="s">
        <v>1131</v>
      </c>
    </row>
    <row r="7">
      <c r="A7" s="10" t="s">
        <v>108</v>
      </c>
      <c r="B7" s="10" t="s">
        <v>465</v>
      </c>
      <c r="C7" s="11" t="s">
        <v>937</v>
      </c>
      <c r="D7" s="11" t="s">
        <v>1132</v>
      </c>
      <c r="E7" s="10" t="s">
        <v>1133</v>
      </c>
      <c r="F7" s="18">
        <v>1276121.02</v>
      </c>
      <c r="G7" s="18">
        <v>0</v>
      </c>
      <c r="H7" s="18">
        <v>-1276121.02</v>
      </c>
      <c r="I7" s="11" t="s">
        <v>1134</v>
      </c>
    </row>
    <row r="8">
      <c r="A8" s="10" t="s">
        <v>108</v>
      </c>
      <c r="B8" s="10" t="s">
        <v>465</v>
      </c>
      <c r="C8" s="11" t="s">
        <v>974</v>
      </c>
      <c r="D8" s="11" t="s">
        <v>1132</v>
      </c>
      <c r="E8" s="10" t="s">
        <v>1133</v>
      </c>
      <c r="F8" s="18">
        <v>805816.16</v>
      </c>
      <c r="G8" s="18">
        <v>0</v>
      </c>
      <c r="H8" s="18">
        <v>-805816.16</v>
      </c>
      <c r="I8" s="11" t="s">
        <v>1134</v>
      </c>
    </row>
    <row r="9">
      <c r="A9" s="10" t="s">
        <v>108</v>
      </c>
      <c r="B9" s="10" t="s">
        <v>465</v>
      </c>
      <c r="C9" s="11" t="s">
        <v>960</v>
      </c>
      <c r="D9" s="11" t="s">
        <v>1132</v>
      </c>
      <c r="E9" s="10" t="s">
        <v>1133</v>
      </c>
      <c r="F9" s="18">
        <v>1002657.43</v>
      </c>
      <c r="G9" s="18">
        <v>0</v>
      </c>
      <c r="H9" s="18">
        <v>-1002657.43</v>
      </c>
      <c r="I9" s="11" t="s">
        <v>1134</v>
      </c>
    </row>
    <row r="10">
      <c r="A10" s="10" t="s">
        <v>108</v>
      </c>
      <c r="B10" s="10" t="s">
        <v>465</v>
      </c>
      <c r="C10" s="11" t="s">
        <v>990</v>
      </c>
      <c r="D10" s="11" t="s">
        <v>1132</v>
      </c>
      <c r="E10" s="10" t="s">
        <v>1133</v>
      </c>
      <c r="F10" s="18">
        <v>574934.82</v>
      </c>
      <c r="G10" s="18">
        <v>0</v>
      </c>
      <c r="H10" s="18">
        <v>-574934.82</v>
      </c>
      <c r="I10" s="11" t="s">
        <v>1134</v>
      </c>
    </row>
    <row r="11">
      <c r="A11" s="10" t="s">
        <v>108</v>
      </c>
      <c r="B11" s="10" t="s">
        <v>465</v>
      </c>
      <c r="C11" s="11" t="s">
        <v>983</v>
      </c>
      <c r="D11" s="11" t="s">
        <v>1132</v>
      </c>
      <c r="E11" s="10" t="s">
        <v>1133</v>
      </c>
      <c r="F11" s="18">
        <v>21333.64</v>
      </c>
      <c r="G11" s="18">
        <v>0</v>
      </c>
      <c r="H11" s="18">
        <v>-21333.64</v>
      </c>
      <c r="I11" s="11" t="s">
        <v>1134</v>
      </c>
    </row>
    <row r="12">
      <c r="A12" s="10" t="s">
        <v>108</v>
      </c>
      <c r="B12" s="10" t="s">
        <v>465</v>
      </c>
      <c r="C12" s="11" t="s">
        <v>954</v>
      </c>
      <c r="D12" s="11" t="s">
        <v>1132</v>
      </c>
      <c r="E12" s="10" t="s">
        <v>1133</v>
      </c>
      <c r="F12" s="18">
        <v>36602.48</v>
      </c>
      <c r="G12" s="18">
        <v>0</v>
      </c>
      <c r="H12" s="18">
        <v>-36602.48</v>
      </c>
      <c r="I12" s="11" t="s">
        <v>1134</v>
      </c>
    </row>
    <row r="13">
      <c r="A13" s="10" t="s">
        <v>108</v>
      </c>
      <c r="B13" s="10" t="s">
        <v>465</v>
      </c>
      <c r="C13" s="11" t="s">
        <v>950</v>
      </c>
      <c r="D13" s="11" t="s">
        <v>1132</v>
      </c>
      <c r="E13" s="10" t="s">
        <v>1133</v>
      </c>
      <c r="F13" s="18">
        <v>105951.24</v>
      </c>
      <c r="G13" s="18">
        <v>0</v>
      </c>
      <c r="H13" s="18">
        <v>-105951.24</v>
      </c>
      <c r="I13" s="11" t="s">
        <v>1134</v>
      </c>
    </row>
    <row r="14">
      <c r="A14" s="10" t="s">
        <v>108</v>
      </c>
      <c r="B14" s="10" t="s">
        <v>465</v>
      </c>
      <c r="C14" s="11" t="s">
        <v>978</v>
      </c>
      <c r="D14" s="11" t="s">
        <v>1132</v>
      </c>
      <c r="E14" s="10" t="s">
        <v>1133</v>
      </c>
      <c r="F14" s="18">
        <v>17462.17</v>
      </c>
      <c r="G14" s="18">
        <v>0</v>
      </c>
      <c r="H14" s="18">
        <v>-17462.17</v>
      </c>
      <c r="I14" s="11" t="s">
        <v>1134</v>
      </c>
    </row>
    <row r="15">
      <c r="A15" s="10" t="s">
        <v>108</v>
      </c>
      <c r="B15" s="10" t="s">
        <v>465</v>
      </c>
      <c r="C15" s="11" t="s">
        <v>975</v>
      </c>
      <c r="D15" s="11" t="s">
        <v>1132</v>
      </c>
      <c r="E15" s="10" t="s">
        <v>1133</v>
      </c>
      <c r="F15" s="18">
        <v>98959.88</v>
      </c>
      <c r="G15" s="18">
        <v>0</v>
      </c>
      <c r="H15" s="18">
        <v>-98959.88</v>
      </c>
      <c r="I15" s="11" t="s">
        <v>1134</v>
      </c>
    </row>
    <row r="16">
      <c r="A16" s="10" t="s">
        <v>108</v>
      </c>
      <c r="B16" s="10" t="s">
        <v>465</v>
      </c>
      <c r="C16" s="11" t="s">
        <v>971</v>
      </c>
      <c r="D16" s="11" t="s">
        <v>1132</v>
      </c>
      <c r="E16" s="10" t="s">
        <v>1133</v>
      </c>
      <c r="F16" s="18">
        <v>1168007.51</v>
      </c>
      <c r="G16" s="18">
        <v>0</v>
      </c>
      <c r="H16" s="18">
        <v>-1168007.51</v>
      </c>
      <c r="I16" s="11" t="s">
        <v>1134</v>
      </c>
    </row>
    <row r="17">
      <c r="A17" s="10" t="s">
        <v>108</v>
      </c>
      <c r="B17" s="10" t="s">
        <v>465</v>
      </c>
      <c r="C17" s="11" t="s">
        <v>967</v>
      </c>
      <c r="D17" s="11" t="s">
        <v>1132</v>
      </c>
      <c r="E17" s="10" t="s">
        <v>1133</v>
      </c>
      <c r="F17" s="18">
        <v>162806.23</v>
      </c>
      <c r="G17" s="18">
        <v>0</v>
      </c>
      <c r="H17" s="18">
        <v>-162806.23</v>
      </c>
      <c r="I17" s="11" t="s">
        <v>1134</v>
      </c>
    </row>
    <row r="18">
      <c r="A18" s="10" t="s">
        <v>108</v>
      </c>
      <c r="B18" s="10" t="s">
        <v>465</v>
      </c>
      <c r="C18" s="11" t="s">
        <v>966</v>
      </c>
      <c r="D18" s="11" t="s">
        <v>1132</v>
      </c>
      <c r="E18" s="10" t="s">
        <v>1133</v>
      </c>
      <c r="F18" s="18">
        <v>105951.24</v>
      </c>
      <c r="G18" s="18">
        <v>0</v>
      </c>
      <c r="H18" s="18">
        <v>-105951.24</v>
      </c>
      <c r="I18" s="11" t="s">
        <v>1134</v>
      </c>
    </row>
    <row r="19">
      <c r="A19" s="10" t="s">
        <v>108</v>
      </c>
      <c r="B19" s="10" t="s">
        <v>465</v>
      </c>
      <c r="C19" s="11" t="s">
        <v>965</v>
      </c>
      <c r="D19" s="11" t="s">
        <v>1132</v>
      </c>
      <c r="E19" s="10" t="s">
        <v>1133</v>
      </c>
      <c r="F19" s="18">
        <v>98959.88</v>
      </c>
      <c r="G19" s="18">
        <v>0</v>
      </c>
      <c r="H19" s="18">
        <v>-98959.88</v>
      </c>
      <c r="I19" s="11" t="s">
        <v>1134</v>
      </c>
    </row>
    <row r="20">
      <c r="A20" s="10" t="s">
        <v>108</v>
      </c>
      <c r="B20" s="10" t="s">
        <v>465</v>
      </c>
      <c r="C20" s="11" t="s">
        <v>957</v>
      </c>
      <c r="D20" s="11" t="s">
        <v>1132</v>
      </c>
      <c r="E20" s="10" t="s">
        <v>1133</v>
      </c>
      <c r="F20" s="18">
        <v>2355221.07</v>
      </c>
      <c r="G20" s="18">
        <v>0</v>
      </c>
      <c r="H20" s="18">
        <v>-2355221.07</v>
      </c>
      <c r="I20" s="11" t="s">
        <v>1134</v>
      </c>
    </row>
    <row r="21">
      <c r="A21" s="10" t="s">
        <v>108</v>
      </c>
      <c r="B21" s="10" t="s">
        <v>465</v>
      </c>
      <c r="C21" s="11" t="s">
        <v>943</v>
      </c>
      <c r="D21" s="11" t="s">
        <v>1132</v>
      </c>
      <c r="E21" s="10" t="s">
        <v>1133</v>
      </c>
      <c r="F21" s="18">
        <v>1155288.27</v>
      </c>
      <c r="G21" s="18">
        <v>0</v>
      </c>
      <c r="H21" s="18">
        <v>-1155288.27</v>
      </c>
      <c r="I21" s="11" t="s">
        <v>1134</v>
      </c>
    </row>
    <row r="22">
      <c r="A22" s="10" t="s">
        <v>108</v>
      </c>
      <c r="B22" s="10" t="s">
        <v>465</v>
      </c>
      <c r="C22" s="11" t="s">
        <v>993</v>
      </c>
      <c r="D22" s="11" t="s">
        <v>1132</v>
      </c>
      <c r="E22" s="10" t="s">
        <v>1133</v>
      </c>
      <c r="F22" s="18">
        <v>1068433.67</v>
      </c>
      <c r="G22" s="18">
        <v>0</v>
      </c>
      <c r="H22" s="18">
        <v>-1068433.67</v>
      </c>
      <c r="I22" s="11" t="s">
        <v>1134</v>
      </c>
    </row>
    <row r="23">
      <c r="A23" s="10" t="s">
        <v>108</v>
      </c>
      <c r="B23" s="10" t="s">
        <v>465</v>
      </c>
      <c r="C23" s="11" t="s">
        <v>946</v>
      </c>
      <c r="D23" s="11" t="s">
        <v>1132</v>
      </c>
      <c r="E23" s="10" t="s">
        <v>1133</v>
      </c>
      <c r="F23" s="18">
        <v>36602.48</v>
      </c>
      <c r="G23" s="18">
        <v>0</v>
      </c>
      <c r="H23" s="18">
        <v>-36602.48</v>
      </c>
      <c r="I23" s="11" t="s">
        <v>1134</v>
      </c>
    </row>
    <row r="24">
      <c r="A24" s="10" t="s">
        <v>108</v>
      </c>
      <c r="B24" s="10" t="s">
        <v>465</v>
      </c>
      <c r="C24" s="11" t="s">
        <v>985</v>
      </c>
      <c r="D24" s="11" t="s">
        <v>1132</v>
      </c>
      <c r="E24" s="10" t="s">
        <v>1133</v>
      </c>
      <c r="F24" s="18">
        <v>1092061.13</v>
      </c>
      <c r="G24" s="18">
        <v>0</v>
      </c>
      <c r="H24" s="18">
        <v>-1092061.13</v>
      </c>
      <c r="I24" s="11" t="s">
        <v>1134</v>
      </c>
    </row>
    <row r="25">
      <c r="A25" s="10" t="s">
        <v>108</v>
      </c>
      <c r="B25" s="10" t="s">
        <v>465</v>
      </c>
      <c r="C25" s="11" t="s">
        <v>984</v>
      </c>
      <c r="D25" s="11" t="s">
        <v>1132</v>
      </c>
      <c r="E25" s="10" t="s">
        <v>1133</v>
      </c>
      <c r="F25" s="18">
        <v>21333.64</v>
      </c>
      <c r="G25" s="18">
        <v>0</v>
      </c>
      <c r="H25" s="18">
        <v>-21333.64</v>
      </c>
      <c r="I25" s="11" t="s">
        <v>1134</v>
      </c>
    </row>
    <row r="26">
      <c r="A26" s="10" t="s">
        <v>108</v>
      </c>
      <c r="B26" s="10" t="s">
        <v>465</v>
      </c>
      <c r="C26" s="11" t="s">
        <v>988</v>
      </c>
      <c r="D26" s="11" t="s">
        <v>1132</v>
      </c>
      <c r="E26" s="10" t="s">
        <v>1133</v>
      </c>
      <c r="F26" s="18">
        <v>709566.26</v>
      </c>
      <c r="G26" s="18">
        <v>0</v>
      </c>
      <c r="H26" s="18">
        <v>-709566.26</v>
      </c>
      <c r="I26" s="11" t="s">
        <v>1134</v>
      </c>
    </row>
    <row r="27">
      <c r="A27" s="10" t="s">
        <v>108</v>
      </c>
      <c r="B27" s="10" t="s">
        <v>465</v>
      </c>
      <c r="C27" s="11" t="s">
        <v>981</v>
      </c>
      <c r="D27" s="11" t="s">
        <v>1132</v>
      </c>
      <c r="E27" s="10" t="s">
        <v>1133</v>
      </c>
      <c r="F27" s="18">
        <v>105951.24</v>
      </c>
      <c r="G27" s="18">
        <v>0</v>
      </c>
      <c r="H27" s="18">
        <v>-105951.24</v>
      </c>
      <c r="I27" s="11" t="s">
        <v>1134</v>
      </c>
    </row>
    <row r="28">
      <c r="A28" s="10" t="s">
        <v>108</v>
      </c>
      <c r="B28" s="10" t="s">
        <v>465</v>
      </c>
      <c r="C28" s="11" t="s">
        <v>973</v>
      </c>
      <c r="D28" s="11" t="s">
        <v>1132</v>
      </c>
      <c r="E28" s="10" t="s">
        <v>1133</v>
      </c>
      <c r="F28" s="18">
        <v>26193.26</v>
      </c>
      <c r="G28" s="18">
        <v>0</v>
      </c>
      <c r="H28" s="18">
        <v>-26193.26</v>
      </c>
      <c r="I28" s="11" t="s">
        <v>1134</v>
      </c>
    </row>
    <row r="29">
      <c r="A29" s="10" t="s">
        <v>108</v>
      </c>
      <c r="B29" s="10" t="s">
        <v>465</v>
      </c>
      <c r="C29" s="11" t="s">
        <v>964</v>
      </c>
      <c r="D29" s="11" t="s">
        <v>1132</v>
      </c>
      <c r="E29" s="10" t="s">
        <v>1133</v>
      </c>
      <c r="F29" s="18">
        <v>98959.88</v>
      </c>
      <c r="G29" s="18">
        <v>0</v>
      </c>
      <c r="H29" s="18">
        <v>-98959.88</v>
      </c>
      <c r="I29" s="11" t="s">
        <v>1134</v>
      </c>
    </row>
    <row r="30">
      <c r="A30" s="10" t="s">
        <v>108</v>
      </c>
      <c r="B30" s="10" t="s">
        <v>465</v>
      </c>
      <c r="C30" s="11" t="s">
        <v>947</v>
      </c>
      <c r="D30" s="11" t="s">
        <v>1132</v>
      </c>
      <c r="E30" s="10" t="s">
        <v>1133</v>
      </c>
      <c r="F30" s="18">
        <v>1168007.51</v>
      </c>
      <c r="G30" s="18">
        <v>0</v>
      </c>
      <c r="H30" s="18">
        <v>-1168007.51</v>
      </c>
      <c r="I30" s="11" t="s">
        <v>1134</v>
      </c>
    </row>
    <row r="31">
      <c r="A31" s="10" t="s">
        <v>108</v>
      </c>
      <c r="B31" s="10" t="s">
        <v>465</v>
      </c>
      <c r="C31" s="11" t="s">
        <v>977</v>
      </c>
      <c r="D31" s="11" t="s">
        <v>1132</v>
      </c>
      <c r="E31" s="10" t="s">
        <v>1133</v>
      </c>
      <c r="F31" s="18">
        <v>1155288.27</v>
      </c>
      <c r="G31" s="18">
        <v>0</v>
      </c>
      <c r="H31" s="18">
        <v>-1155288.27</v>
      </c>
      <c r="I31" s="11" t="s">
        <v>1134</v>
      </c>
    </row>
    <row r="32">
      <c r="A32" s="10" t="s">
        <v>108</v>
      </c>
      <c r="B32" s="10" t="s">
        <v>465</v>
      </c>
      <c r="C32" s="11" t="s">
        <v>976</v>
      </c>
      <c r="D32" s="11" t="s">
        <v>1132</v>
      </c>
      <c r="E32" s="10" t="s">
        <v>1133</v>
      </c>
      <c r="F32" s="18">
        <v>1174367.13</v>
      </c>
      <c r="G32" s="18">
        <v>0</v>
      </c>
      <c r="H32" s="18">
        <v>-1174367.13</v>
      </c>
      <c r="I32" s="11" t="s">
        <v>1134</v>
      </c>
    </row>
    <row r="33">
      <c r="A33" s="10" t="s">
        <v>108</v>
      </c>
      <c r="B33" s="10" t="s">
        <v>465</v>
      </c>
      <c r="C33" s="11" t="s">
        <v>963</v>
      </c>
      <c r="D33" s="11" t="s">
        <v>1132</v>
      </c>
      <c r="E33" s="10" t="s">
        <v>1133</v>
      </c>
      <c r="F33" s="18">
        <v>18301.24</v>
      </c>
      <c r="G33" s="18">
        <v>0</v>
      </c>
      <c r="H33" s="18">
        <v>-18301.24</v>
      </c>
      <c r="I33" s="11" t="s">
        <v>1134</v>
      </c>
    </row>
    <row r="34">
      <c r="A34" s="10" t="s">
        <v>108</v>
      </c>
      <c r="B34" s="10" t="s">
        <v>465</v>
      </c>
      <c r="C34" s="11" t="s">
        <v>997</v>
      </c>
      <c r="D34" s="11" t="s">
        <v>1132</v>
      </c>
      <c r="E34" s="10" t="s">
        <v>1133</v>
      </c>
      <c r="F34" s="18">
        <v>17462.17</v>
      </c>
      <c r="G34" s="18">
        <v>0</v>
      </c>
      <c r="H34" s="18">
        <v>-17462.17</v>
      </c>
      <c r="I34" s="11" t="s">
        <v>1134</v>
      </c>
    </row>
    <row r="35">
      <c r="A35" s="10" t="s">
        <v>108</v>
      </c>
      <c r="B35" s="10" t="s">
        <v>465</v>
      </c>
      <c r="C35" s="11" t="s">
        <v>959</v>
      </c>
      <c r="D35" s="11" t="s">
        <v>1132</v>
      </c>
      <c r="E35" s="10" t="s">
        <v>1133</v>
      </c>
      <c r="F35" s="18">
        <v>36602.48</v>
      </c>
      <c r="G35" s="18">
        <v>0</v>
      </c>
      <c r="H35" s="18">
        <v>-36602.48</v>
      </c>
      <c r="I35" s="11" t="s">
        <v>1134</v>
      </c>
    </row>
    <row r="36">
      <c r="A36" s="10" t="s">
        <v>108</v>
      </c>
      <c r="B36" s="10" t="s">
        <v>465</v>
      </c>
      <c r="C36" s="11" t="s">
        <v>989</v>
      </c>
      <c r="D36" s="11" t="s">
        <v>1132</v>
      </c>
      <c r="E36" s="10" t="s">
        <v>1133</v>
      </c>
      <c r="F36" s="18">
        <v>20364.87</v>
      </c>
      <c r="G36" s="18">
        <v>0</v>
      </c>
      <c r="H36" s="18">
        <v>-20364.87</v>
      </c>
      <c r="I36" s="11" t="s">
        <v>1134</v>
      </c>
    </row>
    <row r="37">
      <c r="A37" s="10" t="s">
        <v>108</v>
      </c>
      <c r="B37" s="10" t="s">
        <v>465</v>
      </c>
      <c r="C37" s="11" t="s">
        <v>979</v>
      </c>
      <c r="D37" s="11" t="s">
        <v>1132</v>
      </c>
      <c r="E37" s="10" t="s">
        <v>1133</v>
      </c>
      <c r="F37" s="18">
        <v>1168007.51</v>
      </c>
      <c r="G37" s="18">
        <v>0</v>
      </c>
      <c r="H37" s="18">
        <v>-1168007.51</v>
      </c>
      <c r="I37" s="11" t="s">
        <v>1134</v>
      </c>
    </row>
    <row r="38">
      <c r="A38" s="10" t="s">
        <v>108</v>
      </c>
      <c r="B38" s="10" t="s">
        <v>465</v>
      </c>
      <c r="C38" s="11" t="s">
        <v>980</v>
      </c>
      <c r="D38" s="11" t="s">
        <v>1132</v>
      </c>
      <c r="E38" s="10" t="s">
        <v>1133</v>
      </c>
      <c r="F38" s="18">
        <v>1096874.63</v>
      </c>
      <c r="G38" s="18">
        <v>0</v>
      </c>
      <c r="H38" s="18">
        <v>-1096874.63</v>
      </c>
      <c r="I38" s="11" t="s">
        <v>1134</v>
      </c>
    </row>
    <row r="39">
      <c r="A39" s="10" t="s">
        <v>108</v>
      </c>
      <c r="B39" s="10" t="s">
        <v>465</v>
      </c>
      <c r="C39" s="11" t="s">
        <v>991</v>
      </c>
      <c r="D39" s="11" t="s">
        <v>1132</v>
      </c>
      <c r="E39" s="10" t="s">
        <v>1133</v>
      </c>
      <c r="F39" s="18">
        <v>128001.86</v>
      </c>
      <c r="G39" s="18">
        <v>0</v>
      </c>
      <c r="H39" s="18">
        <v>-128001.86</v>
      </c>
      <c r="I39" s="11" t="s">
        <v>1134</v>
      </c>
    </row>
    <row r="40">
      <c r="A40" s="10" t="s">
        <v>108</v>
      </c>
      <c r="B40" s="10" t="s">
        <v>465</v>
      </c>
      <c r="C40" s="11" t="s">
        <v>968</v>
      </c>
      <c r="D40" s="11" t="s">
        <v>1132</v>
      </c>
      <c r="E40" s="10" t="s">
        <v>1133</v>
      </c>
      <c r="F40" s="18">
        <v>875465.07</v>
      </c>
      <c r="G40" s="18">
        <v>0</v>
      </c>
      <c r="H40" s="18">
        <v>-875465.07</v>
      </c>
      <c r="I40" s="11" t="s">
        <v>1134</v>
      </c>
    </row>
    <row r="41">
      <c r="A41" s="10" t="s">
        <v>108</v>
      </c>
      <c r="B41" s="10" t="s">
        <v>465</v>
      </c>
      <c r="C41" s="11" t="s">
        <v>956</v>
      </c>
      <c r="D41" s="11" t="s">
        <v>1132</v>
      </c>
      <c r="E41" s="10" t="s">
        <v>1133</v>
      </c>
      <c r="F41" s="18">
        <v>18301.24</v>
      </c>
      <c r="G41" s="18">
        <v>0</v>
      </c>
      <c r="H41" s="18">
        <v>-18301.24</v>
      </c>
      <c r="I41" s="11" t="s">
        <v>1134</v>
      </c>
    </row>
    <row r="42">
      <c r="A42" s="10" t="s">
        <v>108</v>
      </c>
      <c r="B42" s="10" t="s">
        <v>465</v>
      </c>
      <c r="C42" s="11" t="s">
        <v>953</v>
      </c>
      <c r="D42" s="11" t="s">
        <v>1132</v>
      </c>
      <c r="E42" s="10" t="s">
        <v>1133</v>
      </c>
      <c r="F42" s="18">
        <v>2348861.45</v>
      </c>
      <c r="G42" s="18">
        <v>0</v>
      </c>
      <c r="H42" s="18">
        <v>-2348861.45</v>
      </c>
      <c r="I42" s="11" t="s">
        <v>1134</v>
      </c>
    </row>
    <row r="43">
      <c r="A43" s="10" t="s">
        <v>108</v>
      </c>
      <c r="B43" s="10" t="s">
        <v>465</v>
      </c>
      <c r="C43" s="11" t="s">
        <v>952</v>
      </c>
      <c r="D43" s="11" t="s">
        <v>1132</v>
      </c>
      <c r="E43" s="10" t="s">
        <v>1133</v>
      </c>
      <c r="F43" s="18">
        <v>1136209.42</v>
      </c>
      <c r="G43" s="18">
        <v>0</v>
      </c>
      <c r="H43" s="18">
        <v>-1136209.42</v>
      </c>
      <c r="I43" s="11" t="s">
        <v>1134</v>
      </c>
    </row>
    <row r="44">
      <c r="A44" s="10" t="s">
        <v>108</v>
      </c>
      <c r="B44" s="10" t="s">
        <v>465</v>
      </c>
      <c r="C44" s="11" t="s">
        <v>942</v>
      </c>
      <c r="D44" s="11" t="s">
        <v>1132</v>
      </c>
      <c r="E44" s="10" t="s">
        <v>1133</v>
      </c>
      <c r="F44" s="18">
        <v>64054.34</v>
      </c>
      <c r="G44" s="18">
        <v>0</v>
      </c>
      <c r="H44" s="18">
        <v>-64054.34</v>
      </c>
      <c r="I44" s="11" t="s">
        <v>1134</v>
      </c>
    </row>
    <row r="45">
      <c r="A45" s="10" t="s">
        <v>108</v>
      </c>
      <c r="B45" s="10" t="s">
        <v>465</v>
      </c>
      <c r="C45" s="11" t="s">
        <v>986</v>
      </c>
      <c r="D45" s="11" t="s">
        <v>1132</v>
      </c>
      <c r="E45" s="10" t="s">
        <v>1133</v>
      </c>
      <c r="F45" s="18">
        <v>1106184.23</v>
      </c>
      <c r="G45" s="18">
        <v>0</v>
      </c>
      <c r="H45" s="18">
        <v>-1106184.23</v>
      </c>
      <c r="I45" s="11" t="s">
        <v>1134</v>
      </c>
    </row>
    <row r="46">
      <c r="A46" s="10" t="s">
        <v>108</v>
      </c>
      <c r="B46" s="10" t="s">
        <v>465</v>
      </c>
      <c r="C46" s="11" t="s">
        <v>992</v>
      </c>
      <c r="D46" s="11" t="s">
        <v>1132</v>
      </c>
      <c r="E46" s="10" t="s">
        <v>1133</v>
      </c>
      <c r="F46" s="18">
        <v>1076309.49</v>
      </c>
      <c r="G46" s="18">
        <v>0</v>
      </c>
      <c r="H46" s="18">
        <v>-1076309.49</v>
      </c>
      <c r="I46" s="11" t="s">
        <v>1134</v>
      </c>
    </row>
    <row r="47">
      <c r="A47" s="10" t="s">
        <v>108</v>
      </c>
      <c r="B47" s="10" t="s">
        <v>465</v>
      </c>
      <c r="C47" s="11" t="s">
        <v>970</v>
      </c>
      <c r="D47" s="11" t="s">
        <v>1132</v>
      </c>
      <c r="E47" s="10" t="s">
        <v>1133</v>
      </c>
      <c r="F47" s="18">
        <v>1015376.67</v>
      </c>
      <c r="G47" s="18">
        <v>0</v>
      </c>
      <c r="H47" s="18">
        <v>-1015376.67</v>
      </c>
      <c r="I47" s="11" t="s">
        <v>1134</v>
      </c>
    </row>
    <row r="48">
      <c r="A48" s="10" t="s">
        <v>108</v>
      </c>
      <c r="B48" s="10" t="s">
        <v>465</v>
      </c>
      <c r="C48" s="11" t="s">
        <v>962</v>
      </c>
      <c r="D48" s="11" t="s">
        <v>1132</v>
      </c>
      <c r="E48" s="10" t="s">
        <v>1133</v>
      </c>
      <c r="F48" s="18">
        <v>1320638.35</v>
      </c>
      <c r="G48" s="18">
        <v>0</v>
      </c>
      <c r="H48" s="18">
        <v>-1320638.35</v>
      </c>
      <c r="I48" s="11" t="s">
        <v>1134</v>
      </c>
    </row>
    <row r="49">
      <c r="A49" s="10" t="s">
        <v>108</v>
      </c>
      <c r="B49" s="10" t="s">
        <v>465</v>
      </c>
      <c r="C49" s="11" t="s">
        <v>958</v>
      </c>
      <c r="D49" s="11" t="s">
        <v>1132</v>
      </c>
      <c r="E49" s="10" t="s">
        <v>1133</v>
      </c>
      <c r="F49" s="18">
        <v>9150.62</v>
      </c>
      <c r="G49" s="18">
        <v>0</v>
      </c>
      <c r="H49" s="18">
        <v>-9150.62</v>
      </c>
      <c r="I49" s="11" t="s">
        <v>1134</v>
      </c>
    </row>
    <row r="50">
      <c r="A50" s="10" t="s">
        <v>108</v>
      </c>
      <c r="B50" s="10" t="s">
        <v>465</v>
      </c>
      <c r="C50" s="11" t="s">
        <v>945</v>
      </c>
      <c r="D50" s="11" t="s">
        <v>1132</v>
      </c>
      <c r="E50" s="10" t="s">
        <v>1133</v>
      </c>
      <c r="F50" s="18">
        <v>1276121.02</v>
      </c>
      <c r="G50" s="18">
        <v>0</v>
      </c>
      <c r="H50" s="18">
        <v>-1276121.02</v>
      </c>
      <c r="I50" s="11" t="s">
        <v>1134</v>
      </c>
    </row>
    <row r="51">
      <c r="A51" s="10" t="s">
        <v>108</v>
      </c>
      <c r="B51" s="10" t="s">
        <v>465</v>
      </c>
      <c r="C51" s="11" t="s">
        <v>944</v>
      </c>
      <c r="D51" s="11" t="s">
        <v>1132</v>
      </c>
      <c r="E51" s="10" t="s">
        <v>1133</v>
      </c>
      <c r="F51" s="18">
        <v>18301.24</v>
      </c>
      <c r="G51" s="18">
        <v>0</v>
      </c>
      <c r="H51" s="18">
        <v>-18301.24</v>
      </c>
      <c r="I51" s="11" t="s">
        <v>1134</v>
      </c>
    </row>
    <row r="52">
      <c r="A52" s="10" t="s">
        <v>108</v>
      </c>
      <c r="B52" s="10" t="s">
        <v>465</v>
      </c>
      <c r="C52" s="11" t="s">
        <v>972</v>
      </c>
      <c r="D52" s="11" t="s">
        <v>1132</v>
      </c>
      <c r="E52" s="10" t="s">
        <v>1133</v>
      </c>
      <c r="F52" s="18">
        <v>378138.41</v>
      </c>
      <c r="G52" s="18">
        <v>0</v>
      </c>
      <c r="H52" s="18">
        <v>-378138.41</v>
      </c>
      <c r="I52" s="11" t="s">
        <v>1134</v>
      </c>
    </row>
    <row r="53">
      <c r="A53" s="10" t="s">
        <v>108</v>
      </c>
      <c r="B53" s="10" t="s">
        <v>465</v>
      </c>
      <c r="C53" s="11" t="s">
        <v>969</v>
      </c>
      <c r="D53" s="11" t="s">
        <v>1132</v>
      </c>
      <c r="E53" s="10" t="s">
        <v>1133</v>
      </c>
      <c r="F53" s="18">
        <v>1028095.91</v>
      </c>
      <c r="G53" s="18">
        <v>0</v>
      </c>
      <c r="H53" s="18">
        <v>-1028095.91</v>
      </c>
      <c r="I53" s="11" t="s">
        <v>1134</v>
      </c>
    </row>
    <row r="54">
      <c r="A54" s="10" t="s">
        <v>108</v>
      </c>
      <c r="B54" s="10" t="s">
        <v>465</v>
      </c>
      <c r="C54" s="11" t="s">
        <v>961</v>
      </c>
      <c r="D54" s="11" t="s">
        <v>1132</v>
      </c>
      <c r="E54" s="10" t="s">
        <v>1133</v>
      </c>
      <c r="F54" s="18">
        <v>36602.48</v>
      </c>
      <c r="G54" s="18">
        <v>0</v>
      </c>
      <c r="H54" s="18">
        <v>-36602.48</v>
      </c>
      <c r="I54" s="11" t="s">
        <v>1134</v>
      </c>
    </row>
    <row r="55">
      <c r="A55" s="10" t="s">
        <v>108</v>
      </c>
      <c r="B55" s="10" t="s">
        <v>465</v>
      </c>
      <c r="C55" s="11" t="s">
        <v>951</v>
      </c>
      <c r="D55" s="11" t="s">
        <v>1132</v>
      </c>
      <c r="E55" s="10" t="s">
        <v>1133</v>
      </c>
      <c r="F55" s="18">
        <v>18301.24</v>
      </c>
      <c r="G55" s="18">
        <v>0</v>
      </c>
      <c r="H55" s="18">
        <v>-18301.24</v>
      </c>
      <c r="I55" s="11" t="s">
        <v>1134</v>
      </c>
    </row>
    <row r="56">
      <c r="A56" s="10" t="s">
        <v>108</v>
      </c>
      <c r="B56" s="10" t="s">
        <v>465</v>
      </c>
      <c r="C56" s="11" t="s">
        <v>948</v>
      </c>
      <c r="D56" s="11" t="s">
        <v>1132</v>
      </c>
      <c r="E56" s="10" t="s">
        <v>1133</v>
      </c>
      <c r="F56" s="18">
        <v>729193.84</v>
      </c>
      <c r="G56" s="18">
        <v>0</v>
      </c>
      <c r="H56" s="18">
        <v>-729193.84</v>
      </c>
      <c r="I56" s="11" t="s">
        <v>1134</v>
      </c>
    </row>
    <row r="57">
      <c r="A57" s="10" t="s">
        <v>108</v>
      </c>
      <c r="B57" s="10" t="s">
        <v>465</v>
      </c>
      <c r="C57" s="11" t="s">
        <v>941</v>
      </c>
      <c r="D57" s="11" t="s">
        <v>1132</v>
      </c>
      <c r="E57" s="10" t="s">
        <v>1133</v>
      </c>
      <c r="F57" s="18">
        <v>1890968.93</v>
      </c>
      <c r="G57" s="18">
        <v>0</v>
      </c>
      <c r="H57" s="18">
        <v>-1890968.93</v>
      </c>
      <c r="I57" s="11" t="s">
        <v>1134</v>
      </c>
    </row>
    <row r="58">
      <c r="A58" s="10" t="s">
        <v>108</v>
      </c>
      <c r="B58" s="10" t="s">
        <v>465</v>
      </c>
      <c r="C58" s="11" t="s">
        <v>994</v>
      </c>
      <c r="D58" s="11" t="s">
        <v>1132</v>
      </c>
      <c r="E58" s="10" t="s">
        <v>1133</v>
      </c>
      <c r="F58" s="18">
        <v>122189.23</v>
      </c>
      <c r="G58" s="18">
        <v>0</v>
      </c>
      <c r="H58" s="18">
        <v>-122189.23</v>
      </c>
      <c r="I58" s="11" t="s">
        <v>1134</v>
      </c>
    </row>
    <row r="59">
      <c r="A59" s="10" t="s">
        <v>108</v>
      </c>
      <c r="B59" s="10" t="s">
        <v>465</v>
      </c>
      <c r="C59" s="11" t="s">
        <v>987</v>
      </c>
      <c r="D59" s="11" t="s">
        <v>1132</v>
      </c>
      <c r="E59" s="10" t="s">
        <v>1133</v>
      </c>
      <c r="F59" s="18">
        <v>724348.89</v>
      </c>
      <c r="G59" s="18">
        <v>0</v>
      </c>
      <c r="H59" s="18">
        <v>-724348.89</v>
      </c>
      <c r="I59" s="11" t="s">
        <v>1134</v>
      </c>
    </row>
    <row r="60">
      <c r="A60" s="10" t="s">
        <v>108</v>
      </c>
      <c r="B60" s="10" t="s">
        <v>465</v>
      </c>
      <c r="C60" s="11" t="s">
        <v>939</v>
      </c>
      <c r="D60" s="11" t="s">
        <v>1132</v>
      </c>
      <c r="E60" s="10" t="s">
        <v>1133</v>
      </c>
      <c r="F60" s="18">
        <v>18301.24</v>
      </c>
      <c r="G60" s="18">
        <v>0</v>
      </c>
      <c r="H60" s="18">
        <v>-18301.24</v>
      </c>
      <c r="I60" s="11" t="s">
        <v>1134</v>
      </c>
    </row>
    <row r="61">
      <c r="A61" s="10" t="s">
        <v>108</v>
      </c>
      <c r="B61" s="10" t="s">
        <v>465</v>
      </c>
      <c r="C61" s="11" t="s">
        <v>940</v>
      </c>
      <c r="D61" s="11" t="s">
        <v>1132</v>
      </c>
      <c r="E61" s="10" t="s">
        <v>1133</v>
      </c>
      <c r="F61" s="18">
        <v>18301.24</v>
      </c>
      <c r="G61" s="18">
        <v>0</v>
      </c>
      <c r="H61" s="18">
        <v>-18301.24</v>
      </c>
      <c r="I61" s="11" t="s">
        <v>1134</v>
      </c>
    </row>
    <row r="62">
      <c r="A62" s="10" t="s">
        <v>108</v>
      </c>
      <c r="B62" s="10" t="s">
        <v>465</v>
      </c>
      <c r="C62" s="11" t="s">
        <v>955</v>
      </c>
      <c r="D62" s="11" t="s">
        <v>1132</v>
      </c>
      <c r="E62" s="10" t="s">
        <v>1133</v>
      </c>
      <c r="F62" s="18">
        <v>50876.95</v>
      </c>
      <c r="G62" s="18">
        <v>0</v>
      </c>
      <c r="H62" s="18">
        <v>-50876.95</v>
      </c>
      <c r="I62" s="11" t="s">
        <v>1134</v>
      </c>
    </row>
    <row r="63">
      <c r="A63" s="10" t="s">
        <v>108</v>
      </c>
      <c r="B63" s="10" t="s">
        <v>465</v>
      </c>
      <c r="C63" s="11" t="s">
        <v>938</v>
      </c>
      <c r="D63" s="11" t="s">
        <v>1132</v>
      </c>
      <c r="E63" s="10" t="s">
        <v>1133</v>
      </c>
      <c r="F63" s="18">
        <v>774488.73</v>
      </c>
      <c r="G63" s="18">
        <v>0</v>
      </c>
      <c r="H63" s="18">
        <v>-774488.73</v>
      </c>
      <c r="I63" s="11" t="s">
        <v>1134</v>
      </c>
    </row>
    <row r="64">
      <c r="A64" s="10" t="s">
        <v>108</v>
      </c>
      <c r="B64" s="10" t="s">
        <v>465</v>
      </c>
      <c r="C64" s="11" t="s">
        <v>949</v>
      </c>
      <c r="D64" s="11" t="s">
        <v>1132</v>
      </c>
      <c r="E64" s="10" t="s">
        <v>1133</v>
      </c>
      <c r="F64" s="18">
        <v>27451.86</v>
      </c>
      <c r="G64" s="18">
        <v>0</v>
      </c>
      <c r="H64" s="18">
        <v>-27451.86</v>
      </c>
      <c r="I64" s="11" t="s">
        <v>1134</v>
      </c>
    </row>
    <row r="65">
      <c r="A65" s="10" t="s">
        <v>108</v>
      </c>
      <c r="B65" s="10" t="s">
        <v>465</v>
      </c>
      <c r="C65" s="11" t="s">
        <v>982</v>
      </c>
      <c r="D65" s="11" t="s">
        <v>1132</v>
      </c>
      <c r="E65" s="10" t="s">
        <v>1133</v>
      </c>
      <c r="F65" s="18">
        <v>1506959.3</v>
      </c>
      <c r="G65" s="18">
        <v>0</v>
      </c>
      <c r="H65" s="18">
        <v>-1506959.3</v>
      </c>
      <c r="I65" s="11" t="s">
        <v>1134</v>
      </c>
    </row>
    <row r="66">
      <c r="A66" s="10" t="s">
        <v>108</v>
      </c>
      <c r="B66" s="10" t="s">
        <v>465</v>
      </c>
      <c r="C66" s="11" t="s">
        <v>995</v>
      </c>
      <c r="D66" s="11" t="s">
        <v>1132</v>
      </c>
      <c r="E66" s="10" t="s">
        <v>1133</v>
      </c>
      <c r="F66" s="18">
        <v>752741.93</v>
      </c>
      <c r="G66" s="18">
        <v>0</v>
      </c>
      <c r="H66" s="18">
        <v>-752741.93</v>
      </c>
      <c r="I66" s="11" t="s">
        <v>1134</v>
      </c>
    </row>
    <row r="67">
      <c r="A67" s="10" t="s">
        <v>108</v>
      </c>
      <c r="B67" s="10" t="s">
        <v>468</v>
      </c>
      <c r="C67" s="11" t="s">
        <v>977</v>
      </c>
      <c r="D67" s="11" t="s">
        <v>1135</v>
      </c>
      <c r="E67" s="10" t="s">
        <v>1133</v>
      </c>
      <c r="F67" s="18">
        <v>1461038.75</v>
      </c>
      <c r="G67" s="18">
        <v>2616327.02</v>
      </c>
      <c r="H67" s="18">
        <v>1155288.27</v>
      </c>
      <c r="I67" s="11" t="s">
        <v>1134</v>
      </c>
    </row>
    <row r="68">
      <c r="A68" s="10" t="s">
        <v>108</v>
      </c>
      <c r="B68" s="10" t="s">
        <v>468</v>
      </c>
      <c r="C68" s="11" t="s">
        <v>986</v>
      </c>
      <c r="D68" s="11" t="s">
        <v>1135</v>
      </c>
      <c r="E68" s="10" t="s">
        <v>1133</v>
      </c>
      <c r="F68" s="18">
        <v>1398939.17</v>
      </c>
      <c r="G68" s="18">
        <v>2505123.4</v>
      </c>
      <c r="H68" s="18">
        <v>1106184.23</v>
      </c>
      <c r="I68" s="11" t="s">
        <v>1134</v>
      </c>
    </row>
    <row r="69">
      <c r="A69" s="10" t="s">
        <v>108</v>
      </c>
      <c r="B69" s="10" t="s">
        <v>468</v>
      </c>
      <c r="C69" s="11" t="s">
        <v>967</v>
      </c>
      <c r="D69" s="11" t="s">
        <v>1135</v>
      </c>
      <c r="E69" s="10" t="s">
        <v>1133</v>
      </c>
      <c r="F69" s="18">
        <v>205893.38</v>
      </c>
      <c r="G69" s="18">
        <v>368699.61</v>
      </c>
      <c r="H69" s="18">
        <v>162806.23</v>
      </c>
      <c r="I69" s="11" t="s">
        <v>1134</v>
      </c>
    </row>
    <row r="70">
      <c r="A70" s="10" t="s">
        <v>108</v>
      </c>
      <c r="B70" s="10" t="s">
        <v>468</v>
      </c>
      <c r="C70" s="11" t="s">
        <v>971</v>
      </c>
      <c r="D70" s="11" t="s">
        <v>1135</v>
      </c>
      <c r="E70" s="10" t="s">
        <v>1133</v>
      </c>
      <c r="F70" s="18">
        <v>1477124.17</v>
      </c>
      <c r="G70" s="18">
        <v>2645131.68</v>
      </c>
      <c r="H70" s="18">
        <v>1168007.51</v>
      </c>
      <c r="I70" s="11" t="s">
        <v>1134</v>
      </c>
    </row>
    <row r="71">
      <c r="A71" s="10" t="s">
        <v>108</v>
      </c>
      <c r="B71" s="10" t="s">
        <v>468</v>
      </c>
      <c r="C71" s="11" t="s">
        <v>969</v>
      </c>
      <c r="D71" s="11" t="s">
        <v>1135</v>
      </c>
      <c r="E71" s="10" t="s">
        <v>1133</v>
      </c>
      <c r="F71" s="18">
        <v>1300184.54</v>
      </c>
      <c r="G71" s="18">
        <v>2328280.45</v>
      </c>
      <c r="H71" s="18">
        <v>1028095.91</v>
      </c>
      <c r="I71" s="11" t="s">
        <v>1134</v>
      </c>
    </row>
    <row r="72">
      <c r="A72" s="10" t="s">
        <v>108</v>
      </c>
      <c r="B72" s="10" t="s">
        <v>468</v>
      </c>
      <c r="C72" s="11" t="s">
        <v>970</v>
      </c>
      <c r="D72" s="11" t="s">
        <v>1135</v>
      </c>
      <c r="E72" s="10" t="s">
        <v>1133</v>
      </c>
      <c r="F72" s="18">
        <v>1284099.12</v>
      </c>
      <c r="G72" s="18">
        <v>2299475.79</v>
      </c>
      <c r="H72" s="18">
        <v>1015376.67</v>
      </c>
      <c r="I72" s="11" t="s">
        <v>1134</v>
      </c>
    </row>
    <row r="73">
      <c r="A73" s="10" t="s">
        <v>108</v>
      </c>
      <c r="B73" s="10" t="s">
        <v>468</v>
      </c>
      <c r="C73" s="11" t="s">
        <v>937</v>
      </c>
      <c r="D73" s="11" t="s">
        <v>1135</v>
      </c>
      <c r="E73" s="10" t="s">
        <v>1133</v>
      </c>
      <c r="F73" s="18">
        <v>1623850.24</v>
      </c>
      <c r="G73" s="18">
        <v>2899971.26</v>
      </c>
      <c r="H73" s="18">
        <v>1276121.02</v>
      </c>
      <c r="I73" s="11" t="s">
        <v>1136</v>
      </c>
    </row>
    <row r="74">
      <c r="A74" s="10" t="s">
        <v>108</v>
      </c>
      <c r="B74" s="10" t="s">
        <v>468</v>
      </c>
      <c r="C74" s="11" t="s">
        <v>984</v>
      </c>
      <c r="D74" s="11" t="s">
        <v>1135</v>
      </c>
      <c r="E74" s="10" t="s">
        <v>1133</v>
      </c>
      <c r="F74" s="18">
        <v>26979.66</v>
      </c>
      <c r="G74" s="18">
        <v>48313.3</v>
      </c>
      <c r="H74" s="18">
        <v>21333.64</v>
      </c>
      <c r="I74" s="11" t="s">
        <v>1134</v>
      </c>
    </row>
    <row r="75">
      <c r="A75" s="10" t="s">
        <v>108</v>
      </c>
      <c r="B75" s="10" t="s">
        <v>468</v>
      </c>
      <c r="C75" s="11" t="s">
        <v>981</v>
      </c>
      <c r="D75" s="11" t="s">
        <v>1135</v>
      </c>
      <c r="E75" s="10" t="s">
        <v>1133</v>
      </c>
      <c r="F75" s="18">
        <v>133991.55</v>
      </c>
      <c r="G75" s="18">
        <v>239942.79</v>
      </c>
      <c r="H75" s="18">
        <v>105951.24</v>
      </c>
      <c r="I75" s="11" t="s">
        <v>1134</v>
      </c>
    </row>
    <row r="76">
      <c r="A76" s="10" t="s">
        <v>108</v>
      </c>
      <c r="B76" s="10" t="s">
        <v>468</v>
      </c>
      <c r="C76" s="11" t="s">
        <v>979</v>
      </c>
      <c r="D76" s="11" t="s">
        <v>1135</v>
      </c>
      <c r="E76" s="10" t="s">
        <v>1133</v>
      </c>
      <c r="F76" s="18">
        <v>1477124.17</v>
      </c>
      <c r="G76" s="18">
        <v>2645131.68</v>
      </c>
      <c r="H76" s="18">
        <v>1168007.51</v>
      </c>
      <c r="I76" s="11" t="s">
        <v>1134</v>
      </c>
    </row>
    <row r="77">
      <c r="A77" s="10" t="s">
        <v>108</v>
      </c>
      <c r="B77" s="10" t="s">
        <v>468</v>
      </c>
      <c r="C77" s="11" t="s">
        <v>966</v>
      </c>
      <c r="D77" s="11" t="s">
        <v>1135</v>
      </c>
      <c r="E77" s="10" t="s">
        <v>1133</v>
      </c>
      <c r="F77" s="18">
        <v>133991.55</v>
      </c>
      <c r="G77" s="18">
        <v>239942.79</v>
      </c>
      <c r="H77" s="18">
        <v>105951.24</v>
      </c>
      <c r="I77" s="11" t="s">
        <v>1134</v>
      </c>
    </row>
    <row r="78">
      <c r="A78" s="10" t="s">
        <v>108</v>
      </c>
      <c r="B78" s="10" t="s">
        <v>468</v>
      </c>
      <c r="C78" s="11" t="s">
        <v>963</v>
      </c>
      <c r="D78" s="11" t="s">
        <v>1135</v>
      </c>
      <c r="E78" s="10" t="s">
        <v>1133</v>
      </c>
      <c r="F78" s="18">
        <v>23144.72</v>
      </c>
      <c r="G78" s="18">
        <v>41445.96</v>
      </c>
      <c r="H78" s="18">
        <v>18301.24</v>
      </c>
      <c r="I78" s="11" t="s">
        <v>1134</v>
      </c>
    </row>
    <row r="79">
      <c r="A79" s="10" t="s">
        <v>108</v>
      </c>
      <c r="B79" s="10" t="s">
        <v>468</v>
      </c>
      <c r="C79" s="11" t="s">
        <v>958</v>
      </c>
      <c r="D79" s="11" t="s">
        <v>1135</v>
      </c>
      <c r="E79" s="10" t="s">
        <v>1133</v>
      </c>
      <c r="F79" s="18">
        <v>11572.34</v>
      </c>
      <c r="G79" s="18">
        <v>20722.96</v>
      </c>
      <c r="H79" s="18">
        <v>9150.62</v>
      </c>
      <c r="I79" s="11" t="s">
        <v>1134</v>
      </c>
    </row>
    <row r="80">
      <c r="A80" s="10" t="s">
        <v>108</v>
      </c>
      <c r="B80" s="10" t="s">
        <v>468</v>
      </c>
      <c r="C80" s="11" t="s">
        <v>957</v>
      </c>
      <c r="D80" s="11" t="s">
        <v>1135</v>
      </c>
      <c r="E80" s="10" t="s">
        <v>1133</v>
      </c>
      <c r="F80" s="18">
        <v>2978537.32</v>
      </c>
      <c r="G80" s="18">
        <v>5333758.39</v>
      </c>
      <c r="H80" s="18">
        <v>2355221.07</v>
      </c>
      <c r="I80" s="11" t="s">
        <v>1134</v>
      </c>
    </row>
    <row r="81">
      <c r="A81" s="10" t="s">
        <v>108</v>
      </c>
      <c r="B81" s="10" t="s">
        <v>468</v>
      </c>
      <c r="C81" s="11" t="s">
        <v>949</v>
      </c>
      <c r="D81" s="11" t="s">
        <v>1135</v>
      </c>
      <c r="E81" s="10" t="s">
        <v>1133</v>
      </c>
      <c r="F81" s="18">
        <v>34717.07</v>
      </c>
      <c r="G81" s="18">
        <v>62168.93</v>
      </c>
      <c r="H81" s="18">
        <v>27451.86</v>
      </c>
      <c r="I81" s="11" t="s">
        <v>1134</v>
      </c>
    </row>
    <row r="82">
      <c r="A82" s="10" t="s">
        <v>108</v>
      </c>
      <c r="B82" s="10" t="s">
        <v>468</v>
      </c>
      <c r="C82" s="11" t="s">
        <v>945</v>
      </c>
      <c r="D82" s="11" t="s">
        <v>1135</v>
      </c>
      <c r="E82" s="10" t="s">
        <v>1133</v>
      </c>
      <c r="F82" s="18">
        <v>1613850.24</v>
      </c>
      <c r="G82" s="18">
        <v>2889971.26</v>
      </c>
      <c r="H82" s="18">
        <v>1276121.02</v>
      </c>
      <c r="I82" s="11" t="s">
        <v>1134</v>
      </c>
    </row>
    <row r="83">
      <c r="A83" s="10" t="s">
        <v>108</v>
      </c>
      <c r="B83" s="10" t="s">
        <v>468</v>
      </c>
      <c r="C83" s="11" t="s">
        <v>942</v>
      </c>
      <c r="D83" s="11" t="s">
        <v>1135</v>
      </c>
      <c r="E83" s="10" t="s">
        <v>1133</v>
      </c>
      <c r="F83" s="18">
        <v>81006.51</v>
      </c>
      <c r="G83" s="18">
        <v>145060.85</v>
      </c>
      <c r="H83" s="18">
        <v>64054.34</v>
      </c>
      <c r="I83" s="11" t="s">
        <v>1134</v>
      </c>
    </row>
    <row r="84">
      <c r="A84" s="10" t="s">
        <v>108</v>
      </c>
      <c r="B84" s="10" t="s">
        <v>468</v>
      </c>
      <c r="C84" s="11" t="s">
        <v>947</v>
      </c>
      <c r="D84" s="11" t="s">
        <v>1135</v>
      </c>
      <c r="E84" s="10" t="s">
        <v>1133</v>
      </c>
      <c r="F84" s="18">
        <v>1477124.17</v>
      </c>
      <c r="G84" s="18">
        <v>2645131.68</v>
      </c>
      <c r="H84" s="18">
        <v>1168007.51</v>
      </c>
      <c r="I84" s="11" t="s">
        <v>1134</v>
      </c>
    </row>
    <row r="85">
      <c r="A85" s="10" t="s">
        <v>108</v>
      </c>
      <c r="B85" s="10" t="s">
        <v>468</v>
      </c>
      <c r="C85" s="11" t="s">
        <v>939</v>
      </c>
      <c r="D85" s="11" t="s">
        <v>1135</v>
      </c>
      <c r="E85" s="10" t="s">
        <v>1133</v>
      </c>
      <c r="F85" s="18">
        <v>13144.72</v>
      </c>
      <c r="G85" s="18">
        <v>31445.96</v>
      </c>
      <c r="H85" s="18">
        <v>18301.24</v>
      </c>
      <c r="I85" s="11" t="s">
        <v>1134</v>
      </c>
    </row>
    <row r="86">
      <c r="A86" s="10" t="s">
        <v>108</v>
      </c>
      <c r="B86" s="10" t="s">
        <v>468</v>
      </c>
      <c r="C86" s="11" t="s">
        <v>994</v>
      </c>
      <c r="D86" s="11" t="s">
        <v>1135</v>
      </c>
      <c r="E86" s="10" t="s">
        <v>1133</v>
      </c>
      <c r="F86" s="18">
        <v>154526.97</v>
      </c>
      <c r="G86" s="18">
        <v>276716.2</v>
      </c>
      <c r="H86" s="18">
        <v>122189.23</v>
      </c>
      <c r="I86" s="11" t="s">
        <v>1134</v>
      </c>
    </row>
    <row r="87">
      <c r="A87" s="10" t="s">
        <v>108</v>
      </c>
      <c r="B87" s="10" t="s">
        <v>468</v>
      </c>
      <c r="C87" s="11" t="s">
        <v>993</v>
      </c>
      <c r="D87" s="11" t="s">
        <v>1135</v>
      </c>
      <c r="E87" s="10" t="s">
        <v>1133</v>
      </c>
      <c r="F87" s="18">
        <v>1351197.82</v>
      </c>
      <c r="G87" s="18">
        <v>2419631.49</v>
      </c>
      <c r="H87" s="18">
        <v>1068433.67</v>
      </c>
      <c r="I87" s="11" t="s">
        <v>1134</v>
      </c>
    </row>
    <row r="88">
      <c r="A88" s="10" t="s">
        <v>108</v>
      </c>
      <c r="B88" s="10" t="s">
        <v>468</v>
      </c>
      <c r="C88" s="11" t="s">
        <v>992</v>
      </c>
      <c r="D88" s="11" t="s">
        <v>1135</v>
      </c>
      <c r="E88" s="10" t="s">
        <v>1133</v>
      </c>
      <c r="F88" s="18">
        <v>1361158</v>
      </c>
      <c r="G88" s="18">
        <v>2437467.49</v>
      </c>
      <c r="H88" s="18">
        <v>1076309.49</v>
      </c>
      <c r="I88" s="11" t="s">
        <v>1134</v>
      </c>
    </row>
    <row r="89">
      <c r="A89" s="10" t="s">
        <v>108</v>
      </c>
      <c r="B89" s="10" t="s">
        <v>468</v>
      </c>
      <c r="C89" s="11" t="s">
        <v>990</v>
      </c>
      <c r="D89" s="11" t="s">
        <v>1135</v>
      </c>
      <c r="E89" s="10" t="s">
        <v>1133</v>
      </c>
      <c r="F89" s="18">
        <v>727093.03</v>
      </c>
      <c r="G89" s="18">
        <v>1302027.85</v>
      </c>
      <c r="H89" s="18">
        <v>574934.82</v>
      </c>
      <c r="I89" s="11" t="s">
        <v>1134</v>
      </c>
    </row>
    <row r="90">
      <c r="A90" s="10" t="s">
        <v>108</v>
      </c>
      <c r="B90" s="10" t="s">
        <v>468</v>
      </c>
      <c r="C90" s="11" t="s">
        <v>989</v>
      </c>
      <c r="D90" s="11" t="s">
        <v>1135</v>
      </c>
      <c r="E90" s="10" t="s">
        <v>1133</v>
      </c>
      <c r="F90" s="18">
        <v>25754.5</v>
      </c>
      <c r="G90" s="18">
        <v>46119.37</v>
      </c>
      <c r="H90" s="18">
        <v>20364.87</v>
      </c>
      <c r="I90" s="11" t="s">
        <v>1134</v>
      </c>
    </row>
    <row r="91">
      <c r="A91" s="10" t="s">
        <v>108</v>
      </c>
      <c r="B91" s="10" t="s">
        <v>468</v>
      </c>
      <c r="C91" s="11" t="s">
        <v>987</v>
      </c>
      <c r="D91" s="11" t="s">
        <v>1135</v>
      </c>
      <c r="E91" s="10" t="s">
        <v>1133</v>
      </c>
      <c r="F91" s="18">
        <v>916049.97</v>
      </c>
      <c r="G91" s="18">
        <v>1640398.86</v>
      </c>
      <c r="H91" s="18">
        <v>724348.89</v>
      </c>
      <c r="I91" s="11" t="s">
        <v>1134</v>
      </c>
    </row>
    <row r="92">
      <c r="A92" s="10" t="s">
        <v>108</v>
      </c>
      <c r="B92" s="10" t="s">
        <v>468</v>
      </c>
      <c r="C92" s="11" t="s">
        <v>985</v>
      </c>
      <c r="D92" s="11" t="s">
        <v>1135</v>
      </c>
      <c r="E92" s="10" t="s">
        <v>1133</v>
      </c>
      <c r="F92" s="18">
        <v>1381078.35</v>
      </c>
      <c r="G92" s="18">
        <v>2473139.48</v>
      </c>
      <c r="H92" s="18">
        <v>1092061.13</v>
      </c>
      <c r="I92" s="11" t="s">
        <v>1134</v>
      </c>
    </row>
    <row r="93">
      <c r="A93" s="10" t="s">
        <v>108</v>
      </c>
      <c r="B93" s="10" t="s">
        <v>468</v>
      </c>
      <c r="C93" s="11" t="s">
        <v>983</v>
      </c>
      <c r="D93" s="11" t="s">
        <v>1135</v>
      </c>
      <c r="E93" s="10" t="s">
        <v>1133</v>
      </c>
      <c r="F93" s="18">
        <v>26979.66</v>
      </c>
      <c r="G93" s="18">
        <v>48313.3</v>
      </c>
      <c r="H93" s="18">
        <v>21333.64</v>
      </c>
      <c r="I93" s="11" t="s">
        <v>1134</v>
      </c>
    </row>
    <row r="94">
      <c r="A94" s="10" t="s">
        <v>108</v>
      </c>
      <c r="B94" s="10" t="s">
        <v>468</v>
      </c>
      <c r="C94" s="11" t="s">
        <v>982</v>
      </c>
      <c r="D94" s="11" t="s">
        <v>1135</v>
      </c>
      <c r="E94" s="10" t="s">
        <v>1133</v>
      </c>
      <c r="F94" s="18">
        <v>1905780.56</v>
      </c>
      <c r="G94" s="18">
        <v>3412739.86</v>
      </c>
      <c r="H94" s="18">
        <v>1506959.3</v>
      </c>
      <c r="I94" s="11" t="s">
        <v>1134</v>
      </c>
    </row>
    <row r="95">
      <c r="A95" s="10" t="s">
        <v>108</v>
      </c>
      <c r="B95" s="10" t="s">
        <v>468</v>
      </c>
      <c r="C95" s="11" t="s">
        <v>968</v>
      </c>
      <c r="D95" s="11" t="s">
        <v>1135</v>
      </c>
      <c r="E95" s="10" t="s">
        <v>1133</v>
      </c>
      <c r="F95" s="18">
        <v>1107159.5</v>
      </c>
      <c r="G95" s="18">
        <v>1982624.57</v>
      </c>
      <c r="H95" s="18">
        <v>875465.07</v>
      </c>
      <c r="I95" s="11" t="s">
        <v>1134</v>
      </c>
    </row>
    <row r="96">
      <c r="A96" s="10" t="s">
        <v>108</v>
      </c>
      <c r="B96" s="10" t="s">
        <v>468</v>
      </c>
      <c r="C96" s="11" t="s">
        <v>965</v>
      </c>
      <c r="D96" s="11" t="s">
        <v>1135</v>
      </c>
      <c r="E96" s="10" t="s">
        <v>1133</v>
      </c>
      <c r="F96" s="18">
        <v>125149.91</v>
      </c>
      <c r="G96" s="18">
        <v>224109.79</v>
      </c>
      <c r="H96" s="18">
        <v>98959.88</v>
      </c>
      <c r="I96" s="11" t="s">
        <v>1134</v>
      </c>
    </row>
    <row r="97">
      <c r="A97" s="10" t="s">
        <v>108</v>
      </c>
      <c r="B97" s="10" t="s">
        <v>468</v>
      </c>
      <c r="C97" s="11" t="s">
        <v>991</v>
      </c>
      <c r="D97" s="11" t="s">
        <v>1135</v>
      </c>
      <c r="E97" s="10" t="s">
        <v>1133</v>
      </c>
      <c r="F97" s="18">
        <v>161877.94</v>
      </c>
      <c r="G97" s="18">
        <v>289879.8</v>
      </c>
      <c r="H97" s="18">
        <v>128001.86</v>
      </c>
      <c r="I97" s="11" t="s">
        <v>1134</v>
      </c>
    </row>
    <row r="98">
      <c r="A98" s="10" t="s">
        <v>108</v>
      </c>
      <c r="B98" s="10" t="s">
        <v>468</v>
      </c>
      <c r="C98" s="11" t="s">
        <v>960</v>
      </c>
      <c r="D98" s="11" t="s">
        <v>1135</v>
      </c>
      <c r="E98" s="10" t="s">
        <v>1133</v>
      </c>
      <c r="F98" s="18">
        <v>1268013.7</v>
      </c>
      <c r="G98" s="18">
        <v>2270671.13</v>
      </c>
      <c r="H98" s="18">
        <v>1002657.43</v>
      </c>
      <c r="I98" s="11" t="s">
        <v>1134</v>
      </c>
    </row>
    <row r="99">
      <c r="A99" s="10" t="s">
        <v>108</v>
      </c>
      <c r="B99" s="10" t="s">
        <v>468</v>
      </c>
      <c r="C99" s="11" t="s">
        <v>962</v>
      </c>
      <c r="D99" s="11" t="s">
        <v>1135</v>
      </c>
      <c r="E99" s="10" t="s">
        <v>1133</v>
      </c>
      <c r="F99" s="18">
        <v>1670149.21</v>
      </c>
      <c r="G99" s="18">
        <v>2990787.56</v>
      </c>
      <c r="H99" s="18">
        <v>1320638.35</v>
      </c>
      <c r="I99" s="11" t="s">
        <v>1134</v>
      </c>
    </row>
    <row r="100">
      <c r="A100" s="10" t="s">
        <v>108</v>
      </c>
      <c r="B100" s="10" t="s">
        <v>468</v>
      </c>
      <c r="C100" s="11" t="s">
        <v>959</v>
      </c>
      <c r="D100" s="11" t="s">
        <v>1135</v>
      </c>
      <c r="E100" s="10" t="s">
        <v>1133</v>
      </c>
      <c r="F100" s="18">
        <v>46289.43</v>
      </c>
      <c r="G100" s="18">
        <v>82891.91</v>
      </c>
      <c r="H100" s="18">
        <v>36602.48</v>
      </c>
      <c r="I100" s="11" t="s">
        <v>1134</v>
      </c>
    </row>
    <row r="101">
      <c r="A101" s="10" t="s">
        <v>108</v>
      </c>
      <c r="B101" s="10" t="s">
        <v>468</v>
      </c>
      <c r="C101" s="11" t="s">
        <v>953</v>
      </c>
      <c r="D101" s="11" t="s">
        <v>1135</v>
      </c>
      <c r="E101" s="10" t="s">
        <v>1133</v>
      </c>
      <c r="F101" s="18">
        <v>2970494.61</v>
      </c>
      <c r="G101" s="18">
        <v>5319356.06</v>
      </c>
      <c r="H101" s="18">
        <v>2348861.45</v>
      </c>
      <c r="I101" s="11" t="s">
        <v>1134</v>
      </c>
    </row>
    <row r="102">
      <c r="A102" s="10" t="s">
        <v>108</v>
      </c>
      <c r="B102" s="10" t="s">
        <v>468</v>
      </c>
      <c r="C102" s="11" t="s">
        <v>951</v>
      </c>
      <c r="D102" s="11" t="s">
        <v>1135</v>
      </c>
      <c r="E102" s="10" t="s">
        <v>1133</v>
      </c>
      <c r="F102" s="18">
        <v>23144.72</v>
      </c>
      <c r="G102" s="18">
        <v>41445.96</v>
      </c>
      <c r="H102" s="18">
        <v>18301.24</v>
      </c>
      <c r="I102" s="11" t="s">
        <v>1134</v>
      </c>
    </row>
    <row r="103">
      <c r="A103" s="10" t="s">
        <v>108</v>
      </c>
      <c r="B103" s="10" t="s">
        <v>468</v>
      </c>
      <c r="C103" s="11" t="s">
        <v>948</v>
      </c>
      <c r="D103" s="11" t="s">
        <v>1135</v>
      </c>
      <c r="E103" s="10" t="s">
        <v>1133</v>
      </c>
      <c r="F103" s="18">
        <v>922177.16</v>
      </c>
      <c r="G103" s="18">
        <v>1651371</v>
      </c>
      <c r="H103" s="18">
        <v>729193.84</v>
      </c>
      <c r="I103" s="11" t="s">
        <v>1134</v>
      </c>
    </row>
    <row r="104">
      <c r="A104" s="10" t="s">
        <v>108</v>
      </c>
      <c r="B104" s="10" t="s">
        <v>468</v>
      </c>
      <c r="C104" s="11" t="s">
        <v>940</v>
      </c>
      <c r="D104" s="11" t="s">
        <v>1135</v>
      </c>
      <c r="E104" s="10" t="s">
        <v>1133</v>
      </c>
      <c r="F104" s="18">
        <v>23144.72</v>
      </c>
      <c r="G104" s="18">
        <v>41445.96</v>
      </c>
      <c r="H104" s="18">
        <v>18301.24</v>
      </c>
      <c r="I104" s="11" t="s">
        <v>1134</v>
      </c>
    </row>
    <row r="105">
      <c r="A105" s="10" t="s">
        <v>108</v>
      </c>
      <c r="B105" s="10" t="s">
        <v>468</v>
      </c>
      <c r="C105" s="11" t="s">
        <v>943</v>
      </c>
      <c r="D105" s="11" t="s">
        <v>1135</v>
      </c>
      <c r="E105" s="10" t="s">
        <v>1133</v>
      </c>
      <c r="F105" s="18">
        <v>1461038.75</v>
      </c>
      <c r="G105" s="18">
        <v>2616327.02</v>
      </c>
      <c r="H105" s="18">
        <v>1155288.27</v>
      </c>
      <c r="I105" s="11" t="s">
        <v>1134</v>
      </c>
    </row>
    <row r="106">
      <c r="A106" s="10" t="s">
        <v>108</v>
      </c>
      <c r="B106" s="10" t="s">
        <v>468</v>
      </c>
      <c r="C106" s="11" t="s">
        <v>952</v>
      </c>
      <c r="D106" s="11" t="s">
        <v>1135</v>
      </c>
      <c r="E106" s="10" t="s">
        <v>1133</v>
      </c>
      <c r="F106" s="18">
        <v>1436910.62</v>
      </c>
      <c r="G106" s="18">
        <v>2573120.04</v>
      </c>
      <c r="H106" s="18">
        <v>1136209.42</v>
      </c>
      <c r="I106" s="11" t="s">
        <v>1134</v>
      </c>
    </row>
    <row r="107">
      <c r="A107" s="10" t="s">
        <v>108</v>
      </c>
      <c r="B107" s="10" t="s">
        <v>468</v>
      </c>
      <c r="C107" s="11" t="s">
        <v>997</v>
      </c>
      <c r="D107" s="11" t="s">
        <v>1135</v>
      </c>
      <c r="E107" s="10" t="s">
        <v>1133</v>
      </c>
      <c r="F107" s="18">
        <v>22083.59</v>
      </c>
      <c r="G107" s="18">
        <v>39545.76</v>
      </c>
      <c r="H107" s="18">
        <v>17462.17</v>
      </c>
      <c r="I107" s="11" t="s">
        <v>1134</v>
      </c>
    </row>
    <row r="108">
      <c r="A108" s="10" t="s">
        <v>108</v>
      </c>
      <c r="B108" s="10" t="s">
        <v>468</v>
      </c>
      <c r="C108" s="11" t="s">
        <v>995</v>
      </c>
      <c r="D108" s="11" t="s">
        <v>1135</v>
      </c>
      <c r="E108" s="10" t="s">
        <v>1133</v>
      </c>
      <c r="F108" s="18">
        <v>951957.32</v>
      </c>
      <c r="G108" s="18">
        <v>1704699.25</v>
      </c>
      <c r="H108" s="18">
        <v>752741.93</v>
      </c>
      <c r="I108" s="11" t="s">
        <v>1134</v>
      </c>
    </row>
    <row r="109">
      <c r="A109" s="10" t="s">
        <v>108</v>
      </c>
      <c r="B109" s="10" t="s">
        <v>468</v>
      </c>
      <c r="C109" s="11" t="s">
        <v>980</v>
      </c>
      <c r="D109" s="11" t="s">
        <v>1135</v>
      </c>
      <c r="E109" s="10" t="s">
        <v>1133</v>
      </c>
      <c r="F109" s="18">
        <v>1387165.75</v>
      </c>
      <c r="G109" s="18">
        <v>2484040.38</v>
      </c>
      <c r="H109" s="18">
        <v>1096874.63</v>
      </c>
      <c r="I109" s="11" t="s">
        <v>1134</v>
      </c>
    </row>
    <row r="110">
      <c r="A110" s="10" t="s">
        <v>108</v>
      </c>
      <c r="B110" s="10" t="s">
        <v>468</v>
      </c>
      <c r="C110" s="11" t="s">
        <v>938</v>
      </c>
      <c r="D110" s="11" t="s">
        <v>1135</v>
      </c>
      <c r="E110" s="10" t="s">
        <v>1133</v>
      </c>
      <c r="F110" s="18">
        <v>979459.48</v>
      </c>
      <c r="G110" s="18">
        <v>1753948.21</v>
      </c>
      <c r="H110" s="18">
        <v>774488.73</v>
      </c>
      <c r="I110" s="11" t="s">
        <v>1134</v>
      </c>
    </row>
    <row r="111">
      <c r="A111" s="10" t="s">
        <v>108</v>
      </c>
      <c r="B111" s="10" t="s">
        <v>468</v>
      </c>
      <c r="C111" s="11" t="s">
        <v>978</v>
      </c>
      <c r="D111" s="11" t="s">
        <v>1135</v>
      </c>
      <c r="E111" s="10" t="s">
        <v>1133</v>
      </c>
      <c r="F111" s="18">
        <v>22083.59</v>
      </c>
      <c r="G111" s="18">
        <v>39545.76</v>
      </c>
      <c r="H111" s="18">
        <v>17462.17</v>
      </c>
      <c r="I111" s="11" t="s">
        <v>1134</v>
      </c>
    </row>
    <row r="112">
      <c r="A112" s="10" t="s">
        <v>108</v>
      </c>
      <c r="B112" s="10" t="s">
        <v>468</v>
      </c>
      <c r="C112" s="11" t="s">
        <v>976</v>
      </c>
      <c r="D112" s="11" t="s">
        <v>1135</v>
      </c>
      <c r="E112" s="10" t="s">
        <v>1133</v>
      </c>
      <c r="F112" s="18">
        <v>1485166.88</v>
      </c>
      <c r="G112" s="18">
        <v>2659534.01</v>
      </c>
      <c r="H112" s="18">
        <v>1174367.13</v>
      </c>
      <c r="I112" s="11" t="s">
        <v>1134</v>
      </c>
    </row>
    <row r="113">
      <c r="A113" s="10" t="s">
        <v>108</v>
      </c>
      <c r="B113" s="10" t="s">
        <v>468</v>
      </c>
      <c r="C113" s="11" t="s">
        <v>975</v>
      </c>
      <c r="D113" s="11" t="s">
        <v>1135</v>
      </c>
      <c r="E113" s="10" t="s">
        <v>1133</v>
      </c>
      <c r="F113" s="18">
        <v>125149.91</v>
      </c>
      <c r="G113" s="18">
        <v>224109.79</v>
      </c>
      <c r="H113" s="18">
        <v>98959.88</v>
      </c>
      <c r="I113" s="11" t="s">
        <v>1134</v>
      </c>
    </row>
    <row r="114">
      <c r="A114" s="10" t="s">
        <v>108</v>
      </c>
      <c r="B114" s="10" t="s">
        <v>468</v>
      </c>
      <c r="C114" s="11" t="s">
        <v>974</v>
      </c>
      <c r="D114" s="11" t="s">
        <v>1135</v>
      </c>
      <c r="E114" s="10" t="s">
        <v>1133</v>
      </c>
      <c r="F114" s="18">
        <v>1019077.8</v>
      </c>
      <c r="G114" s="18">
        <v>1824893.96</v>
      </c>
      <c r="H114" s="18">
        <v>805816.16</v>
      </c>
      <c r="I114" s="11" t="s">
        <v>1134</v>
      </c>
    </row>
    <row r="115">
      <c r="A115" s="10" t="s">
        <v>108</v>
      </c>
      <c r="B115" s="10" t="s">
        <v>468</v>
      </c>
      <c r="C115" s="11" t="s">
        <v>972</v>
      </c>
      <c r="D115" s="11" t="s">
        <v>1135</v>
      </c>
      <c r="E115" s="10" t="s">
        <v>1133</v>
      </c>
      <c r="F115" s="18">
        <v>478213.86</v>
      </c>
      <c r="G115" s="18">
        <v>856352.27</v>
      </c>
      <c r="H115" s="18">
        <v>378138.41</v>
      </c>
      <c r="I115" s="11" t="s">
        <v>1134</v>
      </c>
    </row>
    <row r="116">
      <c r="A116" s="10" t="s">
        <v>108</v>
      </c>
      <c r="B116" s="10" t="s">
        <v>468</v>
      </c>
      <c r="C116" s="11" t="s">
        <v>964</v>
      </c>
      <c r="D116" s="11" t="s">
        <v>1135</v>
      </c>
      <c r="E116" s="10" t="s">
        <v>1133</v>
      </c>
      <c r="F116" s="18">
        <v>125149.91</v>
      </c>
      <c r="G116" s="18">
        <v>224109.79</v>
      </c>
      <c r="H116" s="18">
        <v>98959.88</v>
      </c>
      <c r="I116" s="11" t="s">
        <v>1134</v>
      </c>
    </row>
    <row r="117">
      <c r="A117" s="10" t="s">
        <v>108</v>
      </c>
      <c r="B117" s="10" t="s">
        <v>468</v>
      </c>
      <c r="C117" s="11" t="s">
        <v>961</v>
      </c>
      <c r="D117" s="11" t="s">
        <v>1135</v>
      </c>
      <c r="E117" s="10" t="s">
        <v>1133</v>
      </c>
      <c r="F117" s="18">
        <v>46289.43</v>
      </c>
      <c r="G117" s="18">
        <v>82891.91</v>
      </c>
      <c r="H117" s="18">
        <v>36602.48</v>
      </c>
      <c r="I117" s="11" t="s">
        <v>1134</v>
      </c>
    </row>
    <row r="118">
      <c r="A118" s="10" t="s">
        <v>108</v>
      </c>
      <c r="B118" s="10" t="s">
        <v>468</v>
      </c>
      <c r="C118" s="11" t="s">
        <v>956</v>
      </c>
      <c r="D118" s="11" t="s">
        <v>1135</v>
      </c>
      <c r="E118" s="10" t="s">
        <v>1133</v>
      </c>
      <c r="F118" s="18">
        <v>23144.72</v>
      </c>
      <c r="G118" s="18">
        <v>41445.96</v>
      </c>
      <c r="H118" s="18">
        <v>18301.24</v>
      </c>
      <c r="I118" s="11" t="s">
        <v>1134</v>
      </c>
    </row>
    <row r="119">
      <c r="A119" s="10" t="s">
        <v>108</v>
      </c>
      <c r="B119" s="10" t="s">
        <v>468</v>
      </c>
      <c r="C119" s="11" t="s">
        <v>955</v>
      </c>
      <c r="D119" s="11" t="s">
        <v>1135</v>
      </c>
      <c r="E119" s="10" t="s">
        <v>1133</v>
      </c>
      <c r="F119" s="18">
        <v>64341.68</v>
      </c>
      <c r="G119" s="18">
        <v>115218.63</v>
      </c>
      <c r="H119" s="18">
        <v>50876.95</v>
      </c>
      <c r="I119" s="11" t="s">
        <v>1134</v>
      </c>
    </row>
    <row r="120">
      <c r="A120" s="10" t="s">
        <v>108</v>
      </c>
      <c r="B120" s="10" t="s">
        <v>468</v>
      </c>
      <c r="C120" s="11" t="s">
        <v>954</v>
      </c>
      <c r="D120" s="11" t="s">
        <v>1135</v>
      </c>
      <c r="E120" s="10" t="s">
        <v>1133</v>
      </c>
      <c r="F120" s="18">
        <v>46289.43</v>
      </c>
      <c r="G120" s="18">
        <v>82891.91</v>
      </c>
      <c r="H120" s="18">
        <v>36602.48</v>
      </c>
      <c r="I120" s="11" t="s">
        <v>1134</v>
      </c>
    </row>
    <row r="121">
      <c r="A121" s="10" t="s">
        <v>108</v>
      </c>
      <c r="B121" s="10" t="s">
        <v>468</v>
      </c>
      <c r="C121" s="11" t="s">
        <v>950</v>
      </c>
      <c r="D121" s="11" t="s">
        <v>1135</v>
      </c>
      <c r="E121" s="10" t="s">
        <v>1133</v>
      </c>
      <c r="F121" s="18">
        <v>133991.55</v>
      </c>
      <c r="G121" s="18">
        <v>239942.79</v>
      </c>
      <c r="H121" s="18">
        <v>105951.24</v>
      </c>
      <c r="I121" s="11" t="s">
        <v>1134</v>
      </c>
    </row>
    <row r="122">
      <c r="A122" s="10" t="s">
        <v>108</v>
      </c>
      <c r="B122" s="10" t="s">
        <v>468</v>
      </c>
      <c r="C122" s="11" t="s">
        <v>946</v>
      </c>
      <c r="D122" s="11" t="s">
        <v>1135</v>
      </c>
      <c r="E122" s="10" t="s">
        <v>1133</v>
      </c>
      <c r="F122" s="18">
        <v>46289.43</v>
      </c>
      <c r="G122" s="18">
        <v>82891.91</v>
      </c>
      <c r="H122" s="18">
        <v>36602.48</v>
      </c>
      <c r="I122" s="11" t="s">
        <v>1134</v>
      </c>
    </row>
    <row r="123">
      <c r="A123" s="10" t="s">
        <v>108</v>
      </c>
      <c r="B123" s="10" t="s">
        <v>468</v>
      </c>
      <c r="C123" s="11" t="s">
        <v>944</v>
      </c>
      <c r="D123" s="11" t="s">
        <v>1135</v>
      </c>
      <c r="E123" s="10" t="s">
        <v>1133</v>
      </c>
      <c r="F123" s="18">
        <v>23144.72</v>
      </c>
      <c r="G123" s="18">
        <v>41445.96</v>
      </c>
      <c r="H123" s="18">
        <v>18301.24</v>
      </c>
      <c r="I123" s="11" t="s">
        <v>1134</v>
      </c>
    </row>
    <row r="124">
      <c r="A124" s="10" t="s">
        <v>108</v>
      </c>
      <c r="B124" s="10" t="s">
        <v>468</v>
      </c>
      <c r="C124" s="11" t="s">
        <v>941</v>
      </c>
      <c r="D124" s="11" t="s">
        <v>1135</v>
      </c>
      <c r="E124" s="10" t="s">
        <v>1133</v>
      </c>
      <c r="F124" s="18">
        <v>2391419.47</v>
      </c>
      <c r="G124" s="18">
        <v>4282388.4</v>
      </c>
      <c r="H124" s="18">
        <v>1890968.93</v>
      </c>
      <c r="I124" s="11" t="s">
        <v>1134</v>
      </c>
    </row>
    <row r="125">
      <c r="A125" s="10" t="s">
        <v>108</v>
      </c>
      <c r="B125" s="10" t="s">
        <v>468</v>
      </c>
      <c r="C125" s="11" t="s">
        <v>988</v>
      </c>
      <c r="D125" s="11" t="s">
        <v>1135</v>
      </c>
      <c r="E125" s="10" t="s">
        <v>1133</v>
      </c>
      <c r="F125" s="18">
        <v>897355.07</v>
      </c>
      <c r="G125" s="18">
        <v>1606921.33</v>
      </c>
      <c r="H125" s="18">
        <v>709566.26</v>
      </c>
      <c r="I125" s="11" t="s">
        <v>1134</v>
      </c>
    </row>
    <row r="126">
      <c r="A126" s="10" t="s">
        <v>108</v>
      </c>
      <c r="B126" s="10" t="s">
        <v>468</v>
      </c>
      <c r="C126" s="11" t="s">
        <v>973</v>
      </c>
      <c r="D126" s="11" t="s">
        <v>1135</v>
      </c>
      <c r="E126" s="10" t="s">
        <v>1133</v>
      </c>
      <c r="F126" s="18">
        <v>33125.38</v>
      </c>
      <c r="G126" s="18">
        <v>59318.64</v>
      </c>
      <c r="H126" s="18">
        <v>26193.26</v>
      </c>
      <c r="I126" s="11" t="s">
        <v>1134</v>
      </c>
    </row>
    <row r="127">
      <c r="A127" s="10" t="s">
        <v>140</v>
      </c>
      <c r="B127" s="10" t="s">
        <v>370</v>
      </c>
      <c r="C127" s="11" t="s">
        <v>939</v>
      </c>
      <c r="D127" s="11" t="s">
        <v>1137</v>
      </c>
      <c r="E127" s="10" t="s">
        <v>1138</v>
      </c>
      <c r="F127" s="18">
        <v>0</v>
      </c>
      <c r="G127" s="18">
        <v>140000</v>
      </c>
      <c r="H127" s="18">
        <v>140000</v>
      </c>
      <c r="I127" s="11" t="s">
        <v>1139</v>
      </c>
    </row>
    <row r="128">
      <c r="A128" s="10" t="s">
        <v>166</v>
      </c>
      <c r="B128" s="10" t="s">
        <v>465</v>
      </c>
      <c r="C128" s="11" t="s">
        <v>981</v>
      </c>
      <c r="D128" s="11" t="s">
        <v>1140</v>
      </c>
      <c r="E128" s="10" t="s">
        <v>1133</v>
      </c>
      <c r="F128" s="18">
        <v>31997.27</v>
      </c>
      <c r="G128" s="18">
        <v>0</v>
      </c>
      <c r="H128" s="18">
        <v>-31997.27</v>
      </c>
      <c r="I128" s="11" t="s">
        <v>1141</v>
      </c>
    </row>
    <row r="129">
      <c r="A129" s="10" t="s">
        <v>166</v>
      </c>
      <c r="B129" s="10" t="s">
        <v>465</v>
      </c>
      <c r="C129" s="11" t="s">
        <v>980</v>
      </c>
      <c r="D129" s="11" t="s">
        <v>1140</v>
      </c>
      <c r="E129" s="10" t="s">
        <v>1133</v>
      </c>
      <c r="F129" s="18">
        <v>331256.14</v>
      </c>
      <c r="G129" s="18">
        <v>0</v>
      </c>
      <c r="H129" s="18">
        <v>-331256.14</v>
      </c>
      <c r="I129" s="11" t="s">
        <v>1141</v>
      </c>
    </row>
    <row r="130">
      <c r="A130" s="10" t="s">
        <v>166</v>
      </c>
      <c r="B130" s="10" t="s">
        <v>465</v>
      </c>
      <c r="C130" s="11" t="s">
        <v>966</v>
      </c>
      <c r="D130" s="11" t="s">
        <v>1140</v>
      </c>
      <c r="E130" s="10" t="s">
        <v>1133</v>
      </c>
      <c r="F130" s="18">
        <v>31997.27</v>
      </c>
      <c r="G130" s="18">
        <v>0</v>
      </c>
      <c r="H130" s="18">
        <v>-31997.27</v>
      </c>
      <c r="I130" s="11" t="s">
        <v>1141</v>
      </c>
    </row>
    <row r="131">
      <c r="A131" s="10" t="s">
        <v>166</v>
      </c>
      <c r="B131" s="10" t="s">
        <v>465</v>
      </c>
      <c r="C131" s="11" t="s">
        <v>955</v>
      </c>
      <c r="D131" s="11" t="s">
        <v>1140</v>
      </c>
      <c r="E131" s="10" t="s">
        <v>1133</v>
      </c>
      <c r="F131" s="18">
        <v>15364.84</v>
      </c>
      <c r="G131" s="18">
        <v>0</v>
      </c>
      <c r="H131" s="18">
        <v>-15364.84</v>
      </c>
      <c r="I131" s="11" t="s">
        <v>1141</v>
      </c>
    </row>
    <row r="132">
      <c r="A132" s="10" t="s">
        <v>166</v>
      </c>
      <c r="B132" s="10" t="s">
        <v>465</v>
      </c>
      <c r="C132" s="11" t="s">
        <v>946</v>
      </c>
      <c r="D132" s="11" t="s">
        <v>1140</v>
      </c>
      <c r="E132" s="10" t="s">
        <v>1133</v>
      </c>
      <c r="F132" s="18">
        <v>11053.95</v>
      </c>
      <c r="G132" s="18">
        <v>0</v>
      </c>
      <c r="H132" s="18">
        <v>-11053.95</v>
      </c>
      <c r="I132" s="11" t="s">
        <v>1141</v>
      </c>
    </row>
    <row r="133">
      <c r="A133" s="10" t="s">
        <v>166</v>
      </c>
      <c r="B133" s="10" t="s">
        <v>465</v>
      </c>
      <c r="C133" s="11" t="s">
        <v>992</v>
      </c>
      <c r="D133" s="11" t="s">
        <v>1140</v>
      </c>
      <c r="E133" s="10" t="s">
        <v>1133</v>
      </c>
      <c r="F133" s="18">
        <v>325045.47</v>
      </c>
      <c r="G133" s="18">
        <v>0</v>
      </c>
      <c r="H133" s="18">
        <v>-325045.47</v>
      </c>
      <c r="I133" s="11" t="s">
        <v>1141</v>
      </c>
    </row>
    <row r="134">
      <c r="A134" s="10" t="s">
        <v>166</v>
      </c>
      <c r="B134" s="10" t="s">
        <v>465</v>
      </c>
      <c r="C134" s="11" t="s">
        <v>987</v>
      </c>
      <c r="D134" s="11" t="s">
        <v>1140</v>
      </c>
      <c r="E134" s="10" t="s">
        <v>1133</v>
      </c>
      <c r="F134" s="18">
        <v>218753.36</v>
      </c>
      <c r="G134" s="18">
        <v>0</v>
      </c>
      <c r="H134" s="18">
        <v>-218753.36</v>
      </c>
      <c r="I134" s="11" t="s">
        <v>1134</v>
      </c>
    </row>
    <row r="135">
      <c r="A135" s="10" t="s">
        <v>166</v>
      </c>
      <c r="B135" s="10" t="s">
        <v>465</v>
      </c>
      <c r="C135" s="11" t="s">
        <v>940</v>
      </c>
      <c r="D135" s="11" t="s">
        <v>1140</v>
      </c>
      <c r="E135" s="10" t="s">
        <v>1133</v>
      </c>
      <c r="F135" s="18">
        <v>5526.97</v>
      </c>
      <c r="G135" s="18">
        <v>0</v>
      </c>
      <c r="H135" s="18">
        <v>-5526.97</v>
      </c>
      <c r="I135" s="11" t="s">
        <v>1141</v>
      </c>
    </row>
    <row r="136">
      <c r="A136" s="10" t="s">
        <v>166</v>
      </c>
      <c r="B136" s="10" t="s">
        <v>465</v>
      </c>
      <c r="C136" s="11" t="s">
        <v>938</v>
      </c>
      <c r="D136" s="11" t="s">
        <v>1140</v>
      </c>
      <c r="E136" s="10" t="s">
        <v>1133</v>
      </c>
      <c r="F136" s="18">
        <v>233895.6</v>
      </c>
      <c r="G136" s="18">
        <v>0</v>
      </c>
      <c r="H136" s="18">
        <v>-233895.6</v>
      </c>
      <c r="I136" s="11" t="s">
        <v>1141</v>
      </c>
    </row>
    <row r="137">
      <c r="A137" s="10" t="s">
        <v>166</v>
      </c>
      <c r="B137" s="10" t="s">
        <v>465</v>
      </c>
      <c r="C137" s="11" t="s">
        <v>975</v>
      </c>
      <c r="D137" s="11" t="s">
        <v>1140</v>
      </c>
      <c r="E137" s="10" t="s">
        <v>1133</v>
      </c>
      <c r="F137" s="18">
        <v>29885.88</v>
      </c>
      <c r="G137" s="18">
        <v>0</v>
      </c>
      <c r="H137" s="18">
        <v>-29885.88</v>
      </c>
      <c r="I137" s="11" t="s">
        <v>1141</v>
      </c>
    </row>
    <row r="138">
      <c r="A138" s="10" t="s">
        <v>166</v>
      </c>
      <c r="B138" s="10" t="s">
        <v>465</v>
      </c>
      <c r="C138" s="11" t="s">
        <v>960</v>
      </c>
      <c r="D138" s="11" t="s">
        <v>1140</v>
      </c>
      <c r="E138" s="10" t="s">
        <v>1133</v>
      </c>
      <c r="F138" s="18">
        <v>302802.54</v>
      </c>
      <c r="G138" s="18">
        <v>0</v>
      </c>
      <c r="H138" s="18">
        <v>-302802.54</v>
      </c>
      <c r="I138" s="11" t="s">
        <v>1141</v>
      </c>
    </row>
    <row r="139">
      <c r="A139" s="10" t="s">
        <v>166</v>
      </c>
      <c r="B139" s="10" t="s">
        <v>465</v>
      </c>
      <c r="C139" s="11" t="s">
        <v>959</v>
      </c>
      <c r="D139" s="11" t="s">
        <v>1140</v>
      </c>
      <c r="E139" s="10" t="s">
        <v>1133</v>
      </c>
      <c r="F139" s="18">
        <v>11053.95</v>
      </c>
      <c r="G139" s="18">
        <v>0</v>
      </c>
      <c r="H139" s="18">
        <v>-11053.95</v>
      </c>
      <c r="I139" s="11" t="s">
        <v>1141</v>
      </c>
    </row>
    <row r="140">
      <c r="A140" s="10" t="s">
        <v>166</v>
      </c>
      <c r="B140" s="10" t="s">
        <v>465</v>
      </c>
      <c r="C140" s="11" t="s">
        <v>997</v>
      </c>
      <c r="D140" s="11" t="s">
        <v>1140</v>
      </c>
      <c r="E140" s="10" t="s">
        <v>1133</v>
      </c>
      <c r="F140" s="18">
        <v>5273.58</v>
      </c>
      <c r="G140" s="18">
        <v>0</v>
      </c>
      <c r="H140" s="18">
        <v>-5273.58</v>
      </c>
      <c r="I140" s="11" t="s">
        <v>1141</v>
      </c>
    </row>
    <row r="141">
      <c r="A141" s="10" t="s">
        <v>166</v>
      </c>
      <c r="B141" s="10" t="s">
        <v>465</v>
      </c>
      <c r="C141" s="11" t="s">
        <v>951</v>
      </c>
      <c r="D141" s="11" t="s">
        <v>1140</v>
      </c>
      <c r="E141" s="10" t="s">
        <v>1133</v>
      </c>
      <c r="F141" s="18">
        <v>5526.97</v>
      </c>
      <c r="G141" s="18">
        <v>0</v>
      </c>
      <c r="H141" s="18">
        <v>-5526.97</v>
      </c>
      <c r="I141" s="11" t="s">
        <v>1141</v>
      </c>
    </row>
    <row r="142">
      <c r="A142" s="10" t="s">
        <v>166</v>
      </c>
      <c r="B142" s="10" t="s">
        <v>465</v>
      </c>
      <c r="C142" s="11" t="s">
        <v>988</v>
      </c>
      <c r="D142" s="11" t="s">
        <v>1140</v>
      </c>
      <c r="E142" s="10" t="s">
        <v>1133</v>
      </c>
      <c r="F142" s="18">
        <v>214289.01</v>
      </c>
      <c r="G142" s="18">
        <v>0</v>
      </c>
      <c r="H142" s="18">
        <v>-214289.01</v>
      </c>
      <c r="I142" s="11" t="s">
        <v>1134</v>
      </c>
    </row>
    <row r="143">
      <c r="A143" s="10" t="s">
        <v>166</v>
      </c>
      <c r="B143" s="10" t="s">
        <v>465</v>
      </c>
      <c r="C143" s="11" t="s">
        <v>984</v>
      </c>
      <c r="D143" s="11" t="s">
        <v>1140</v>
      </c>
      <c r="E143" s="10" t="s">
        <v>1133</v>
      </c>
      <c r="F143" s="18">
        <v>6442.76</v>
      </c>
      <c r="G143" s="18">
        <v>0</v>
      </c>
      <c r="H143" s="18">
        <v>-6442.76</v>
      </c>
      <c r="I143" s="11" t="s">
        <v>1134</v>
      </c>
    </row>
    <row r="144">
      <c r="A144" s="10" t="s">
        <v>166</v>
      </c>
      <c r="B144" s="10" t="s">
        <v>465</v>
      </c>
      <c r="C144" s="11" t="s">
        <v>982</v>
      </c>
      <c r="D144" s="11" t="s">
        <v>1140</v>
      </c>
      <c r="E144" s="10" t="s">
        <v>1133</v>
      </c>
      <c r="F144" s="18">
        <v>455101.71</v>
      </c>
      <c r="G144" s="18">
        <v>0</v>
      </c>
      <c r="H144" s="18">
        <v>-455101.71</v>
      </c>
      <c r="I144" s="11" t="s">
        <v>1134</v>
      </c>
    </row>
    <row r="145">
      <c r="A145" s="10" t="s">
        <v>166</v>
      </c>
      <c r="B145" s="10" t="s">
        <v>465</v>
      </c>
      <c r="C145" s="11" t="s">
        <v>976</v>
      </c>
      <c r="D145" s="11" t="s">
        <v>1140</v>
      </c>
      <c r="E145" s="10" t="s">
        <v>1133</v>
      </c>
      <c r="F145" s="18">
        <v>354658.87</v>
      </c>
      <c r="G145" s="18">
        <v>0</v>
      </c>
      <c r="H145" s="18">
        <v>-354658.87</v>
      </c>
      <c r="I145" s="11" t="s">
        <v>1141</v>
      </c>
    </row>
    <row r="146">
      <c r="A146" s="10" t="s">
        <v>166</v>
      </c>
      <c r="B146" s="10" t="s">
        <v>465</v>
      </c>
      <c r="C146" s="11" t="s">
        <v>968</v>
      </c>
      <c r="D146" s="11" t="s">
        <v>1140</v>
      </c>
      <c r="E146" s="10" t="s">
        <v>1133</v>
      </c>
      <c r="F146" s="18">
        <v>264390.45</v>
      </c>
      <c r="G146" s="18">
        <v>0</v>
      </c>
      <c r="H146" s="18">
        <v>-264390.45</v>
      </c>
      <c r="I146" s="11" t="s">
        <v>1141</v>
      </c>
    </row>
    <row r="147">
      <c r="A147" s="10" t="s">
        <v>166</v>
      </c>
      <c r="B147" s="10" t="s">
        <v>465</v>
      </c>
      <c r="C147" s="11" t="s">
        <v>962</v>
      </c>
      <c r="D147" s="11" t="s">
        <v>1140</v>
      </c>
      <c r="E147" s="10" t="s">
        <v>1133</v>
      </c>
      <c r="F147" s="18">
        <v>398832.78</v>
      </c>
      <c r="G147" s="18">
        <v>0</v>
      </c>
      <c r="H147" s="18">
        <v>-398832.78</v>
      </c>
      <c r="I147" s="11" t="s">
        <v>1141</v>
      </c>
    </row>
    <row r="148">
      <c r="A148" s="10" t="s">
        <v>166</v>
      </c>
      <c r="B148" s="10" t="s">
        <v>465</v>
      </c>
      <c r="C148" s="11" t="s">
        <v>967</v>
      </c>
      <c r="D148" s="11" t="s">
        <v>1140</v>
      </c>
      <c r="E148" s="10" t="s">
        <v>1133</v>
      </c>
      <c r="F148" s="18">
        <v>49167.48</v>
      </c>
      <c r="G148" s="18">
        <v>0</v>
      </c>
      <c r="H148" s="18">
        <v>-49167.48</v>
      </c>
      <c r="I148" s="11" t="s">
        <v>1141</v>
      </c>
    </row>
    <row r="149">
      <c r="A149" s="10" t="s">
        <v>166</v>
      </c>
      <c r="B149" s="10" t="s">
        <v>465</v>
      </c>
      <c r="C149" s="11" t="s">
        <v>969</v>
      </c>
      <c r="D149" s="11" t="s">
        <v>1140</v>
      </c>
      <c r="E149" s="10" t="s">
        <v>1133</v>
      </c>
      <c r="F149" s="18">
        <v>310484.96</v>
      </c>
      <c r="G149" s="18">
        <v>0</v>
      </c>
      <c r="H149" s="18">
        <v>-310484.96</v>
      </c>
      <c r="I149" s="11" t="s">
        <v>1141</v>
      </c>
    </row>
    <row r="150">
      <c r="A150" s="10" t="s">
        <v>166</v>
      </c>
      <c r="B150" s="10" t="s">
        <v>465</v>
      </c>
      <c r="C150" s="11" t="s">
        <v>957</v>
      </c>
      <c r="D150" s="11" t="s">
        <v>1140</v>
      </c>
      <c r="E150" s="10" t="s">
        <v>1133</v>
      </c>
      <c r="F150" s="18">
        <v>711276.76</v>
      </c>
      <c r="G150" s="18">
        <v>0</v>
      </c>
      <c r="H150" s="18">
        <v>-711276.76</v>
      </c>
      <c r="I150" s="11" t="s">
        <v>1141</v>
      </c>
    </row>
    <row r="151">
      <c r="A151" s="10" t="s">
        <v>166</v>
      </c>
      <c r="B151" s="10" t="s">
        <v>465</v>
      </c>
      <c r="C151" s="11" t="s">
        <v>945</v>
      </c>
      <c r="D151" s="11" t="s">
        <v>1140</v>
      </c>
      <c r="E151" s="10" t="s">
        <v>1133</v>
      </c>
      <c r="F151" s="18">
        <v>385388.55</v>
      </c>
      <c r="G151" s="18">
        <v>0</v>
      </c>
      <c r="H151" s="18">
        <v>-385388.55</v>
      </c>
      <c r="I151" s="11" t="s">
        <v>1141</v>
      </c>
    </row>
    <row r="152">
      <c r="A152" s="10" t="s">
        <v>166</v>
      </c>
      <c r="B152" s="10" t="s">
        <v>465</v>
      </c>
      <c r="C152" s="11" t="s">
        <v>978</v>
      </c>
      <c r="D152" s="11" t="s">
        <v>1140</v>
      </c>
      <c r="E152" s="10" t="s">
        <v>1133</v>
      </c>
      <c r="F152" s="18">
        <v>5273.58</v>
      </c>
      <c r="G152" s="18">
        <v>0</v>
      </c>
      <c r="H152" s="18">
        <v>-5273.58</v>
      </c>
      <c r="I152" s="11" t="s">
        <v>1141</v>
      </c>
    </row>
    <row r="153">
      <c r="A153" s="10" t="s">
        <v>166</v>
      </c>
      <c r="B153" s="10" t="s">
        <v>465</v>
      </c>
      <c r="C153" s="11" t="s">
        <v>941</v>
      </c>
      <c r="D153" s="11" t="s">
        <v>1140</v>
      </c>
      <c r="E153" s="10" t="s">
        <v>1133</v>
      </c>
      <c r="F153" s="18">
        <v>571072.61</v>
      </c>
      <c r="G153" s="18">
        <v>0</v>
      </c>
      <c r="H153" s="18">
        <v>-571072.61</v>
      </c>
      <c r="I153" s="11" t="s">
        <v>1141</v>
      </c>
    </row>
    <row r="154">
      <c r="A154" s="10" t="s">
        <v>166</v>
      </c>
      <c r="B154" s="10" t="s">
        <v>465</v>
      </c>
      <c r="C154" s="11" t="s">
        <v>994</v>
      </c>
      <c r="D154" s="11" t="s">
        <v>1140</v>
      </c>
      <c r="E154" s="10" t="s">
        <v>1133</v>
      </c>
      <c r="F154" s="18">
        <v>36901.15</v>
      </c>
      <c r="G154" s="18">
        <v>0</v>
      </c>
      <c r="H154" s="18">
        <v>-36901.15</v>
      </c>
      <c r="I154" s="11" t="s">
        <v>1141</v>
      </c>
    </row>
    <row r="155">
      <c r="A155" s="10" t="s">
        <v>166</v>
      </c>
      <c r="B155" s="10" t="s">
        <v>465</v>
      </c>
      <c r="C155" s="11" t="s">
        <v>939</v>
      </c>
      <c r="D155" s="11" t="s">
        <v>1140</v>
      </c>
      <c r="E155" s="10" t="s">
        <v>1133</v>
      </c>
      <c r="F155" s="18">
        <v>5526.97</v>
      </c>
      <c r="G155" s="18">
        <v>0</v>
      </c>
      <c r="H155" s="18">
        <v>-5526.97</v>
      </c>
      <c r="I155" s="11" t="s">
        <v>1141</v>
      </c>
    </row>
    <row r="156">
      <c r="A156" s="10" t="s">
        <v>166</v>
      </c>
      <c r="B156" s="10" t="s">
        <v>465</v>
      </c>
      <c r="C156" s="11" t="s">
        <v>990</v>
      </c>
      <c r="D156" s="11" t="s">
        <v>1140</v>
      </c>
      <c r="E156" s="10" t="s">
        <v>1133</v>
      </c>
      <c r="F156" s="18">
        <v>173630.32</v>
      </c>
      <c r="G156" s="18">
        <v>0</v>
      </c>
      <c r="H156" s="18">
        <v>-173630.32</v>
      </c>
      <c r="I156" s="11" t="s">
        <v>1134</v>
      </c>
    </row>
    <row r="157">
      <c r="A157" s="10" t="s">
        <v>166</v>
      </c>
      <c r="B157" s="10" t="s">
        <v>465</v>
      </c>
      <c r="C157" s="11" t="s">
        <v>986</v>
      </c>
      <c r="D157" s="11" t="s">
        <v>1140</v>
      </c>
      <c r="E157" s="10" t="s">
        <v>1133</v>
      </c>
      <c r="F157" s="18">
        <v>334067.63</v>
      </c>
      <c r="G157" s="18">
        <v>0</v>
      </c>
      <c r="H157" s="18">
        <v>-334067.63</v>
      </c>
      <c r="I157" s="11" t="s">
        <v>1134</v>
      </c>
    </row>
    <row r="158">
      <c r="A158" s="10" t="s">
        <v>166</v>
      </c>
      <c r="B158" s="10" t="s">
        <v>465</v>
      </c>
      <c r="C158" s="11" t="s">
        <v>983</v>
      </c>
      <c r="D158" s="11" t="s">
        <v>1140</v>
      </c>
      <c r="E158" s="10" t="s">
        <v>1133</v>
      </c>
      <c r="F158" s="18">
        <v>6442.76</v>
      </c>
      <c r="G158" s="18">
        <v>0</v>
      </c>
      <c r="H158" s="18">
        <v>-6442.76</v>
      </c>
      <c r="I158" s="11" t="s">
        <v>1134</v>
      </c>
    </row>
    <row r="159">
      <c r="A159" s="10" t="s">
        <v>166</v>
      </c>
      <c r="B159" s="10" t="s">
        <v>465</v>
      </c>
      <c r="C159" s="11" t="s">
        <v>948</v>
      </c>
      <c r="D159" s="11" t="s">
        <v>1140</v>
      </c>
      <c r="E159" s="10" t="s">
        <v>1133</v>
      </c>
      <c r="F159" s="18">
        <v>220216.54</v>
      </c>
      <c r="G159" s="18">
        <v>0</v>
      </c>
      <c r="H159" s="18">
        <v>-220216.54</v>
      </c>
      <c r="I159" s="11" t="s">
        <v>1141</v>
      </c>
    </row>
    <row r="160">
      <c r="A160" s="10" t="s">
        <v>166</v>
      </c>
      <c r="B160" s="10" t="s">
        <v>465</v>
      </c>
      <c r="C160" s="11" t="s">
        <v>985</v>
      </c>
      <c r="D160" s="11" t="s">
        <v>1140</v>
      </c>
      <c r="E160" s="10" t="s">
        <v>1133</v>
      </c>
      <c r="F160" s="18">
        <v>329802.46</v>
      </c>
      <c r="G160" s="18">
        <v>0</v>
      </c>
      <c r="H160" s="18">
        <v>-329802.46</v>
      </c>
      <c r="I160" s="11" t="s">
        <v>1134</v>
      </c>
    </row>
    <row r="161">
      <c r="A161" s="10" t="s">
        <v>166</v>
      </c>
      <c r="B161" s="10" t="s">
        <v>465</v>
      </c>
      <c r="C161" s="11" t="s">
        <v>991</v>
      </c>
      <c r="D161" s="11" t="s">
        <v>1140</v>
      </c>
      <c r="E161" s="10" t="s">
        <v>1133</v>
      </c>
      <c r="F161" s="18">
        <v>38656.56</v>
      </c>
      <c r="G161" s="18">
        <v>0</v>
      </c>
      <c r="H161" s="18">
        <v>-38656.56</v>
      </c>
      <c r="I161" s="11" t="s">
        <v>1134</v>
      </c>
    </row>
    <row r="162">
      <c r="A162" s="10" t="s">
        <v>166</v>
      </c>
      <c r="B162" s="10" t="s">
        <v>465</v>
      </c>
      <c r="C162" s="11" t="s">
        <v>995</v>
      </c>
      <c r="D162" s="11" t="s">
        <v>1140</v>
      </c>
      <c r="E162" s="10" t="s">
        <v>1133</v>
      </c>
      <c r="F162" s="18">
        <v>227328.06</v>
      </c>
      <c r="G162" s="18">
        <v>0</v>
      </c>
      <c r="H162" s="18">
        <v>-227328.06</v>
      </c>
      <c r="I162" s="11" t="s">
        <v>1134</v>
      </c>
    </row>
    <row r="163">
      <c r="A163" s="10" t="s">
        <v>166</v>
      </c>
      <c r="B163" s="10" t="s">
        <v>465</v>
      </c>
      <c r="C163" s="11" t="s">
        <v>977</v>
      </c>
      <c r="D163" s="11" t="s">
        <v>1140</v>
      </c>
      <c r="E163" s="10" t="s">
        <v>1133</v>
      </c>
      <c r="F163" s="18">
        <v>348897.06</v>
      </c>
      <c r="G163" s="18">
        <v>0</v>
      </c>
      <c r="H163" s="18">
        <v>-348897.06</v>
      </c>
      <c r="I163" s="11" t="s">
        <v>1141</v>
      </c>
    </row>
    <row r="164">
      <c r="A164" s="10" t="s">
        <v>166</v>
      </c>
      <c r="B164" s="10" t="s">
        <v>465</v>
      </c>
      <c r="C164" s="11" t="s">
        <v>974</v>
      </c>
      <c r="D164" s="11" t="s">
        <v>1140</v>
      </c>
      <c r="E164" s="10" t="s">
        <v>1133</v>
      </c>
      <c r="F164" s="18">
        <v>243356.48</v>
      </c>
      <c r="G164" s="18">
        <v>0</v>
      </c>
      <c r="H164" s="18">
        <v>-243356.48</v>
      </c>
      <c r="I164" s="11" t="s">
        <v>1141</v>
      </c>
    </row>
    <row r="165">
      <c r="A165" s="10" t="s">
        <v>166</v>
      </c>
      <c r="B165" s="10" t="s">
        <v>465</v>
      </c>
      <c r="C165" s="11" t="s">
        <v>949</v>
      </c>
      <c r="D165" s="11" t="s">
        <v>1140</v>
      </c>
      <c r="E165" s="10" t="s">
        <v>1133</v>
      </c>
      <c r="F165" s="18">
        <v>8290.46</v>
      </c>
      <c r="G165" s="18">
        <v>0</v>
      </c>
      <c r="H165" s="18">
        <v>-8290.46</v>
      </c>
      <c r="I165" s="11" t="s">
        <v>1141</v>
      </c>
    </row>
    <row r="166">
      <c r="A166" s="10" t="s">
        <v>166</v>
      </c>
      <c r="B166" s="10" t="s">
        <v>465</v>
      </c>
      <c r="C166" s="11" t="s">
        <v>953</v>
      </c>
      <c r="D166" s="11" t="s">
        <v>1140</v>
      </c>
      <c r="E166" s="10" t="s">
        <v>1133</v>
      </c>
      <c r="F166" s="18">
        <v>709356.17</v>
      </c>
      <c r="G166" s="18">
        <v>0</v>
      </c>
      <c r="H166" s="18">
        <v>-709356.17</v>
      </c>
      <c r="I166" s="11" t="s">
        <v>1141</v>
      </c>
    </row>
    <row r="167">
      <c r="A167" s="10" t="s">
        <v>166</v>
      </c>
      <c r="B167" s="10" t="s">
        <v>465</v>
      </c>
      <c r="C167" s="11" t="s">
        <v>942</v>
      </c>
      <c r="D167" s="11" t="s">
        <v>1140</v>
      </c>
      <c r="E167" s="10" t="s">
        <v>1133</v>
      </c>
      <c r="F167" s="18">
        <v>19344.41</v>
      </c>
      <c r="G167" s="18">
        <v>0</v>
      </c>
      <c r="H167" s="18">
        <v>-19344.41</v>
      </c>
      <c r="I167" s="11" t="s">
        <v>1141</v>
      </c>
    </row>
    <row r="168">
      <c r="A168" s="10" t="s">
        <v>166</v>
      </c>
      <c r="B168" s="10" t="s">
        <v>465</v>
      </c>
      <c r="C168" s="11" t="s">
        <v>979</v>
      </c>
      <c r="D168" s="11" t="s">
        <v>1140</v>
      </c>
      <c r="E168" s="10" t="s">
        <v>1133</v>
      </c>
      <c r="F168" s="18">
        <v>352738.27</v>
      </c>
      <c r="G168" s="18">
        <v>0</v>
      </c>
      <c r="H168" s="18">
        <v>-352738.27</v>
      </c>
      <c r="I168" s="11" t="s">
        <v>1141</v>
      </c>
    </row>
    <row r="169">
      <c r="A169" s="10" t="s">
        <v>166</v>
      </c>
      <c r="B169" s="10" t="s">
        <v>465</v>
      </c>
      <c r="C169" s="11" t="s">
        <v>973</v>
      </c>
      <c r="D169" s="11" t="s">
        <v>1140</v>
      </c>
      <c r="E169" s="10" t="s">
        <v>1133</v>
      </c>
      <c r="F169" s="18">
        <v>7910.36</v>
      </c>
      <c r="G169" s="18">
        <v>0</v>
      </c>
      <c r="H169" s="18">
        <v>-7910.36</v>
      </c>
      <c r="I169" s="11" t="s">
        <v>1141</v>
      </c>
    </row>
    <row r="170">
      <c r="A170" s="10" t="s">
        <v>166</v>
      </c>
      <c r="B170" s="10" t="s">
        <v>465</v>
      </c>
      <c r="C170" s="11" t="s">
        <v>972</v>
      </c>
      <c r="D170" s="11" t="s">
        <v>1140</v>
      </c>
      <c r="E170" s="10" t="s">
        <v>1133</v>
      </c>
      <c r="F170" s="18">
        <v>114197.8</v>
      </c>
      <c r="G170" s="18">
        <v>0</v>
      </c>
      <c r="H170" s="18">
        <v>-114197.8</v>
      </c>
      <c r="I170" s="11" t="s">
        <v>1141</v>
      </c>
    </row>
    <row r="171">
      <c r="A171" s="10" t="s">
        <v>166</v>
      </c>
      <c r="B171" s="10" t="s">
        <v>465</v>
      </c>
      <c r="C171" s="11" t="s">
        <v>971</v>
      </c>
      <c r="D171" s="11" t="s">
        <v>1140</v>
      </c>
      <c r="E171" s="10" t="s">
        <v>1133</v>
      </c>
      <c r="F171" s="18">
        <v>352738.27</v>
      </c>
      <c r="G171" s="18">
        <v>0</v>
      </c>
      <c r="H171" s="18">
        <v>-352738.27</v>
      </c>
      <c r="I171" s="11" t="s">
        <v>1141</v>
      </c>
    </row>
    <row r="172">
      <c r="A172" s="10" t="s">
        <v>166</v>
      </c>
      <c r="B172" s="10" t="s">
        <v>465</v>
      </c>
      <c r="C172" s="11" t="s">
        <v>970</v>
      </c>
      <c r="D172" s="11" t="s">
        <v>1140</v>
      </c>
      <c r="E172" s="10" t="s">
        <v>1133</v>
      </c>
      <c r="F172" s="18">
        <v>306643.75</v>
      </c>
      <c r="G172" s="18">
        <v>0</v>
      </c>
      <c r="H172" s="18">
        <v>-306643.75</v>
      </c>
      <c r="I172" s="11" t="s">
        <v>1141</v>
      </c>
    </row>
    <row r="173">
      <c r="A173" s="10" t="s">
        <v>166</v>
      </c>
      <c r="B173" s="10" t="s">
        <v>465</v>
      </c>
      <c r="C173" s="11" t="s">
        <v>965</v>
      </c>
      <c r="D173" s="11" t="s">
        <v>1140</v>
      </c>
      <c r="E173" s="10" t="s">
        <v>1133</v>
      </c>
      <c r="F173" s="18">
        <v>29885.88</v>
      </c>
      <c r="G173" s="18">
        <v>0</v>
      </c>
      <c r="H173" s="18">
        <v>-29885.88</v>
      </c>
      <c r="I173" s="11" t="s">
        <v>1141</v>
      </c>
    </row>
    <row r="174">
      <c r="A174" s="10" t="s">
        <v>166</v>
      </c>
      <c r="B174" s="10" t="s">
        <v>465</v>
      </c>
      <c r="C174" s="11" t="s">
        <v>964</v>
      </c>
      <c r="D174" s="11" t="s">
        <v>1140</v>
      </c>
      <c r="E174" s="10" t="s">
        <v>1133</v>
      </c>
      <c r="F174" s="18">
        <v>29885.88</v>
      </c>
      <c r="G174" s="18">
        <v>0</v>
      </c>
      <c r="H174" s="18">
        <v>-29885.88</v>
      </c>
      <c r="I174" s="11" t="s">
        <v>1141</v>
      </c>
    </row>
    <row r="175">
      <c r="A175" s="10" t="s">
        <v>166</v>
      </c>
      <c r="B175" s="10" t="s">
        <v>465</v>
      </c>
      <c r="C175" s="11" t="s">
        <v>961</v>
      </c>
      <c r="D175" s="11" t="s">
        <v>1140</v>
      </c>
      <c r="E175" s="10" t="s">
        <v>1133</v>
      </c>
      <c r="F175" s="18">
        <v>11053.95</v>
      </c>
      <c r="G175" s="18">
        <v>0</v>
      </c>
      <c r="H175" s="18">
        <v>-11053.95</v>
      </c>
      <c r="I175" s="11" t="s">
        <v>1141</v>
      </c>
    </row>
    <row r="176">
      <c r="A176" s="10" t="s">
        <v>166</v>
      </c>
      <c r="B176" s="10" t="s">
        <v>465</v>
      </c>
      <c r="C176" s="11" t="s">
        <v>958</v>
      </c>
      <c r="D176" s="11" t="s">
        <v>1140</v>
      </c>
      <c r="E176" s="10" t="s">
        <v>1133</v>
      </c>
      <c r="F176" s="18">
        <v>2763.49</v>
      </c>
      <c r="G176" s="18">
        <v>0</v>
      </c>
      <c r="H176" s="18">
        <v>-2763.49</v>
      </c>
      <c r="I176" s="11" t="s">
        <v>1141</v>
      </c>
    </row>
    <row r="177">
      <c r="A177" s="10" t="s">
        <v>166</v>
      </c>
      <c r="B177" s="10" t="s">
        <v>465</v>
      </c>
      <c r="C177" s="11" t="s">
        <v>956</v>
      </c>
      <c r="D177" s="11" t="s">
        <v>1140</v>
      </c>
      <c r="E177" s="10" t="s">
        <v>1133</v>
      </c>
      <c r="F177" s="18">
        <v>5526.97</v>
      </c>
      <c r="G177" s="18">
        <v>0</v>
      </c>
      <c r="H177" s="18">
        <v>-5526.97</v>
      </c>
      <c r="I177" s="11" t="s">
        <v>1141</v>
      </c>
    </row>
    <row r="178">
      <c r="A178" s="10" t="s">
        <v>166</v>
      </c>
      <c r="B178" s="10" t="s">
        <v>465</v>
      </c>
      <c r="C178" s="11" t="s">
        <v>954</v>
      </c>
      <c r="D178" s="11" t="s">
        <v>1140</v>
      </c>
      <c r="E178" s="10" t="s">
        <v>1133</v>
      </c>
      <c r="F178" s="18">
        <v>11053.95</v>
      </c>
      <c r="G178" s="18">
        <v>0</v>
      </c>
      <c r="H178" s="18">
        <v>-11053.95</v>
      </c>
      <c r="I178" s="11" t="s">
        <v>1141</v>
      </c>
    </row>
    <row r="179">
      <c r="A179" s="10" t="s">
        <v>166</v>
      </c>
      <c r="B179" s="10" t="s">
        <v>465</v>
      </c>
      <c r="C179" s="11" t="s">
        <v>989</v>
      </c>
      <c r="D179" s="11" t="s">
        <v>1140</v>
      </c>
      <c r="E179" s="10" t="s">
        <v>1133</v>
      </c>
      <c r="F179" s="18">
        <v>6150.19</v>
      </c>
      <c r="G179" s="18">
        <v>0</v>
      </c>
      <c r="H179" s="18">
        <v>-6150.19</v>
      </c>
      <c r="I179" s="11" t="s">
        <v>1134</v>
      </c>
    </row>
    <row r="180">
      <c r="A180" s="10" t="s">
        <v>166</v>
      </c>
      <c r="B180" s="10" t="s">
        <v>465</v>
      </c>
      <c r="C180" s="11" t="s">
        <v>950</v>
      </c>
      <c r="D180" s="11" t="s">
        <v>1140</v>
      </c>
      <c r="E180" s="10" t="s">
        <v>1133</v>
      </c>
      <c r="F180" s="18">
        <v>31997.27</v>
      </c>
      <c r="G180" s="18">
        <v>0</v>
      </c>
      <c r="H180" s="18">
        <v>-31997.27</v>
      </c>
      <c r="I180" s="11" t="s">
        <v>1141</v>
      </c>
    </row>
    <row r="181">
      <c r="A181" s="10" t="s">
        <v>166</v>
      </c>
      <c r="B181" s="10" t="s">
        <v>465</v>
      </c>
      <c r="C181" s="11" t="s">
        <v>937</v>
      </c>
      <c r="D181" s="11" t="s">
        <v>1140</v>
      </c>
      <c r="E181" s="10" t="s">
        <v>1133</v>
      </c>
      <c r="F181" s="18">
        <v>385388.55</v>
      </c>
      <c r="G181" s="18">
        <v>0</v>
      </c>
      <c r="H181" s="18">
        <v>-385388.55</v>
      </c>
      <c r="I181" s="11" t="s">
        <v>1134</v>
      </c>
    </row>
    <row r="182">
      <c r="A182" s="10" t="s">
        <v>166</v>
      </c>
      <c r="B182" s="10" t="s">
        <v>465</v>
      </c>
      <c r="C182" s="11" t="s">
        <v>963</v>
      </c>
      <c r="D182" s="11" t="s">
        <v>1140</v>
      </c>
      <c r="E182" s="10" t="s">
        <v>1133</v>
      </c>
      <c r="F182" s="18">
        <v>5526.97</v>
      </c>
      <c r="G182" s="18">
        <v>0</v>
      </c>
      <c r="H182" s="18">
        <v>-5526.97</v>
      </c>
      <c r="I182" s="11" t="s">
        <v>1141</v>
      </c>
    </row>
    <row r="183">
      <c r="A183" s="10" t="s">
        <v>166</v>
      </c>
      <c r="B183" s="10" t="s">
        <v>465</v>
      </c>
      <c r="C183" s="11" t="s">
        <v>944</v>
      </c>
      <c r="D183" s="11" t="s">
        <v>1140</v>
      </c>
      <c r="E183" s="10" t="s">
        <v>1133</v>
      </c>
      <c r="F183" s="18">
        <v>5526.97</v>
      </c>
      <c r="G183" s="18">
        <v>0</v>
      </c>
      <c r="H183" s="18">
        <v>-5526.97</v>
      </c>
      <c r="I183" s="11" t="s">
        <v>1141</v>
      </c>
    </row>
    <row r="184">
      <c r="A184" s="10" t="s">
        <v>166</v>
      </c>
      <c r="B184" s="10" t="s">
        <v>465</v>
      </c>
      <c r="C184" s="11" t="s">
        <v>952</v>
      </c>
      <c r="D184" s="11" t="s">
        <v>1140</v>
      </c>
      <c r="E184" s="10" t="s">
        <v>1133</v>
      </c>
      <c r="F184" s="18">
        <v>343135.24</v>
      </c>
      <c r="G184" s="18">
        <v>0</v>
      </c>
      <c r="H184" s="18">
        <v>-343135.24</v>
      </c>
      <c r="I184" s="11" t="s">
        <v>1141</v>
      </c>
    </row>
    <row r="185">
      <c r="A185" s="10" t="s">
        <v>166</v>
      </c>
      <c r="B185" s="10" t="s">
        <v>465</v>
      </c>
      <c r="C185" s="11" t="s">
        <v>943</v>
      </c>
      <c r="D185" s="11" t="s">
        <v>1140</v>
      </c>
      <c r="E185" s="10" t="s">
        <v>1133</v>
      </c>
      <c r="F185" s="18">
        <v>348897.06</v>
      </c>
      <c r="G185" s="18">
        <v>0</v>
      </c>
      <c r="H185" s="18">
        <v>-348897.06</v>
      </c>
      <c r="I185" s="11" t="s">
        <v>1141</v>
      </c>
    </row>
    <row r="186">
      <c r="A186" s="10" t="s">
        <v>166</v>
      </c>
      <c r="B186" s="10" t="s">
        <v>465</v>
      </c>
      <c r="C186" s="11" t="s">
        <v>947</v>
      </c>
      <c r="D186" s="11" t="s">
        <v>1140</v>
      </c>
      <c r="E186" s="10" t="s">
        <v>1133</v>
      </c>
      <c r="F186" s="18">
        <v>352738.27</v>
      </c>
      <c r="G186" s="18">
        <v>0</v>
      </c>
      <c r="H186" s="18">
        <v>-352738.27</v>
      </c>
      <c r="I186" s="11" t="s">
        <v>1141</v>
      </c>
    </row>
    <row r="187">
      <c r="A187" s="10" t="s">
        <v>166</v>
      </c>
      <c r="B187" s="10" t="s">
        <v>465</v>
      </c>
      <c r="C187" s="11" t="s">
        <v>993</v>
      </c>
      <c r="D187" s="11" t="s">
        <v>1140</v>
      </c>
      <c r="E187" s="10" t="s">
        <v>1133</v>
      </c>
      <c r="F187" s="18">
        <v>322666.97</v>
      </c>
      <c r="G187" s="18">
        <v>0</v>
      </c>
      <c r="H187" s="18">
        <v>-322666.97</v>
      </c>
      <c r="I187" s="11" t="s">
        <v>1141</v>
      </c>
    </row>
    <row r="188">
      <c r="A188" s="10" t="s">
        <v>166</v>
      </c>
      <c r="B188" s="10" t="s">
        <v>468</v>
      </c>
      <c r="C188" s="11" t="s">
        <v>975</v>
      </c>
      <c r="D188" s="11" t="s">
        <v>1142</v>
      </c>
      <c r="E188" s="10" t="s">
        <v>1133</v>
      </c>
      <c r="F188" s="18">
        <v>36601.36</v>
      </c>
      <c r="G188" s="18">
        <v>66487.24</v>
      </c>
      <c r="H188" s="18">
        <v>29885.88</v>
      </c>
      <c r="I188" s="11" t="s">
        <v>1134</v>
      </c>
    </row>
    <row r="189">
      <c r="A189" s="10" t="s">
        <v>166</v>
      </c>
      <c r="B189" s="10" t="s">
        <v>468</v>
      </c>
      <c r="C189" s="11" t="s">
        <v>956</v>
      </c>
      <c r="D189" s="11" t="s">
        <v>1142</v>
      </c>
      <c r="E189" s="10" t="s">
        <v>1133</v>
      </c>
      <c r="F189" s="18">
        <v>6768.91</v>
      </c>
      <c r="G189" s="18">
        <v>12295.88</v>
      </c>
      <c r="H189" s="18">
        <v>5526.97</v>
      </c>
      <c r="I189" s="11" t="s">
        <v>1134</v>
      </c>
    </row>
    <row r="190">
      <c r="A190" s="10" t="s">
        <v>166</v>
      </c>
      <c r="B190" s="10" t="s">
        <v>468</v>
      </c>
      <c r="C190" s="11" t="s">
        <v>973</v>
      </c>
      <c r="D190" s="11" t="s">
        <v>1142</v>
      </c>
      <c r="E190" s="10" t="s">
        <v>1133</v>
      </c>
      <c r="F190" s="18">
        <v>9687.85</v>
      </c>
      <c r="G190" s="18">
        <v>17598.21</v>
      </c>
      <c r="H190" s="18">
        <v>7910.36</v>
      </c>
      <c r="I190" s="11" t="s">
        <v>1134</v>
      </c>
    </row>
    <row r="191">
      <c r="A191" s="10" t="s">
        <v>166</v>
      </c>
      <c r="B191" s="10" t="s">
        <v>468</v>
      </c>
      <c r="C191" s="11" t="s">
        <v>962</v>
      </c>
      <c r="D191" s="11" t="s">
        <v>1142</v>
      </c>
      <c r="E191" s="10" t="s">
        <v>1133</v>
      </c>
      <c r="F191" s="18">
        <v>488452.11</v>
      </c>
      <c r="G191" s="18">
        <v>887284.89</v>
      </c>
      <c r="H191" s="18">
        <v>398832.78</v>
      </c>
      <c r="I191" s="11" t="s">
        <v>1134</v>
      </c>
    </row>
    <row r="192">
      <c r="A192" s="10" t="s">
        <v>166</v>
      </c>
      <c r="B192" s="10" t="s">
        <v>468</v>
      </c>
      <c r="C192" s="11" t="s">
        <v>952</v>
      </c>
      <c r="D192" s="11" t="s">
        <v>1142</v>
      </c>
      <c r="E192" s="10" t="s">
        <v>1133</v>
      </c>
      <c r="F192" s="18">
        <v>420239.11</v>
      </c>
      <c r="G192" s="18">
        <v>763374.35</v>
      </c>
      <c r="H192" s="18">
        <v>343135.24</v>
      </c>
      <c r="I192" s="11" t="s">
        <v>1134</v>
      </c>
    </row>
    <row r="193">
      <c r="A193" s="10" t="s">
        <v>166</v>
      </c>
      <c r="B193" s="10" t="s">
        <v>468</v>
      </c>
      <c r="C193" s="11" t="s">
        <v>980</v>
      </c>
      <c r="D193" s="11" t="s">
        <v>1142</v>
      </c>
      <c r="E193" s="10" t="s">
        <v>1133</v>
      </c>
      <c r="F193" s="18">
        <v>405690.72</v>
      </c>
      <c r="G193" s="18">
        <v>736946.86</v>
      </c>
      <c r="H193" s="18">
        <v>331256.14</v>
      </c>
      <c r="I193" s="11" t="s">
        <v>1134</v>
      </c>
    </row>
    <row r="194">
      <c r="A194" s="10" t="s">
        <v>166</v>
      </c>
      <c r="B194" s="10" t="s">
        <v>468</v>
      </c>
      <c r="C194" s="11" t="s">
        <v>981</v>
      </c>
      <c r="D194" s="11" t="s">
        <v>1142</v>
      </c>
      <c r="E194" s="10" t="s">
        <v>1133</v>
      </c>
      <c r="F194" s="18">
        <v>39187.19</v>
      </c>
      <c r="G194" s="18">
        <v>71184.46</v>
      </c>
      <c r="H194" s="18">
        <v>31997.27</v>
      </c>
      <c r="I194" s="11" t="s">
        <v>1134</v>
      </c>
    </row>
    <row r="195">
      <c r="A195" s="10" t="s">
        <v>166</v>
      </c>
      <c r="B195" s="10" t="s">
        <v>468</v>
      </c>
      <c r="C195" s="11" t="s">
        <v>943</v>
      </c>
      <c r="D195" s="11" t="s">
        <v>1142</v>
      </c>
      <c r="E195" s="10" t="s">
        <v>1133</v>
      </c>
      <c r="F195" s="18">
        <v>427295.63</v>
      </c>
      <c r="G195" s="18">
        <v>776192.69</v>
      </c>
      <c r="H195" s="18">
        <v>348897.06</v>
      </c>
      <c r="I195" s="11" t="s">
        <v>1134</v>
      </c>
    </row>
    <row r="196">
      <c r="A196" s="10" t="s">
        <v>166</v>
      </c>
      <c r="B196" s="10" t="s">
        <v>468</v>
      </c>
      <c r="C196" s="11" t="s">
        <v>942</v>
      </c>
      <c r="D196" s="11" t="s">
        <v>1142</v>
      </c>
      <c r="E196" s="10" t="s">
        <v>1133</v>
      </c>
      <c r="F196" s="18">
        <v>23691.18</v>
      </c>
      <c r="G196" s="18">
        <v>43035.59</v>
      </c>
      <c r="H196" s="18">
        <v>19344.41</v>
      </c>
      <c r="I196" s="11" t="s">
        <v>1134</v>
      </c>
    </row>
    <row r="197">
      <c r="A197" s="10" t="s">
        <v>166</v>
      </c>
      <c r="B197" s="10" t="s">
        <v>468</v>
      </c>
      <c r="C197" s="11" t="s">
        <v>990</v>
      </c>
      <c r="D197" s="11" t="s">
        <v>1142</v>
      </c>
      <c r="E197" s="10" t="s">
        <v>1133</v>
      </c>
      <c r="F197" s="18">
        <v>212645.75</v>
      </c>
      <c r="G197" s="18">
        <v>386276.07</v>
      </c>
      <c r="H197" s="18">
        <v>173630.32</v>
      </c>
      <c r="I197" s="11" t="s">
        <v>1134</v>
      </c>
    </row>
    <row r="198">
      <c r="A198" s="10" t="s">
        <v>166</v>
      </c>
      <c r="B198" s="10" t="s">
        <v>468</v>
      </c>
      <c r="C198" s="11" t="s">
        <v>983</v>
      </c>
      <c r="D198" s="11" t="s">
        <v>1142</v>
      </c>
      <c r="E198" s="10" t="s">
        <v>1133</v>
      </c>
      <c r="F198" s="18">
        <v>7890.47</v>
      </c>
      <c r="G198" s="18">
        <v>14333.23</v>
      </c>
      <c r="H198" s="18">
        <v>6442.76</v>
      </c>
      <c r="I198" s="11" t="s">
        <v>1134</v>
      </c>
    </row>
    <row r="199">
      <c r="A199" s="10" t="s">
        <v>166</v>
      </c>
      <c r="B199" s="10" t="s">
        <v>468</v>
      </c>
      <c r="C199" s="11" t="s">
        <v>995</v>
      </c>
      <c r="D199" s="11" t="s">
        <v>1142</v>
      </c>
      <c r="E199" s="10" t="s">
        <v>1133</v>
      </c>
      <c r="F199" s="18">
        <v>278409.59</v>
      </c>
      <c r="G199" s="18">
        <v>505737.65</v>
      </c>
      <c r="H199" s="18">
        <v>227328.06</v>
      </c>
      <c r="I199" s="11" t="s">
        <v>1134</v>
      </c>
    </row>
    <row r="200">
      <c r="A200" s="10" t="s">
        <v>166</v>
      </c>
      <c r="B200" s="10" t="s">
        <v>468</v>
      </c>
      <c r="C200" s="11" t="s">
        <v>970</v>
      </c>
      <c r="D200" s="11" t="s">
        <v>1142</v>
      </c>
      <c r="E200" s="10" t="s">
        <v>1133</v>
      </c>
      <c r="F200" s="18">
        <v>375547.84</v>
      </c>
      <c r="G200" s="18">
        <v>682191.59</v>
      </c>
      <c r="H200" s="18">
        <v>306643.75</v>
      </c>
      <c r="I200" s="11" t="s">
        <v>1134</v>
      </c>
    </row>
    <row r="201">
      <c r="A201" s="10" t="s">
        <v>166</v>
      </c>
      <c r="B201" s="10" t="s">
        <v>468</v>
      </c>
      <c r="C201" s="11" t="s">
        <v>986</v>
      </c>
      <c r="D201" s="11" t="s">
        <v>1142</v>
      </c>
      <c r="E201" s="10" t="s">
        <v>1133</v>
      </c>
      <c r="F201" s="18">
        <v>409133.99</v>
      </c>
      <c r="G201" s="18">
        <v>743201.62</v>
      </c>
      <c r="H201" s="18">
        <v>334067.63</v>
      </c>
      <c r="I201" s="11" t="s">
        <v>1134</v>
      </c>
    </row>
    <row r="202">
      <c r="A202" s="10" t="s">
        <v>166</v>
      </c>
      <c r="B202" s="10" t="s">
        <v>468</v>
      </c>
      <c r="C202" s="11" t="s">
        <v>964</v>
      </c>
      <c r="D202" s="11" t="s">
        <v>1142</v>
      </c>
      <c r="E202" s="10" t="s">
        <v>1133</v>
      </c>
      <c r="F202" s="18">
        <v>36601.36</v>
      </c>
      <c r="G202" s="18">
        <v>66487.24</v>
      </c>
      <c r="H202" s="18">
        <v>29885.88</v>
      </c>
      <c r="I202" s="11" t="s">
        <v>1134</v>
      </c>
    </row>
    <row r="203">
      <c r="A203" s="10" t="s">
        <v>166</v>
      </c>
      <c r="B203" s="10" t="s">
        <v>468</v>
      </c>
      <c r="C203" s="11" t="s">
        <v>958</v>
      </c>
      <c r="D203" s="11" t="s">
        <v>1142</v>
      </c>
      <c r="E203" s="10" t="s">
        <v>1133</v>
      </c>
      <c r="F203" s="18">
        <v>3384.45</v>
      </c>
      <c r="G203" s="18">
        <v>6147.94</v>
      </c>
      <c r="H203" s="18">
        <v>2763.49</v>
      </c>
      <c r="I203" s="11" t="s">
        <v>1134</v>
      </c>
    </row>
    <row r="204">
      <c r="A204" s="10" t="s">
        <v>166</v>
      </c>
      <c r="B204" s="10" t="s">
        <v>468</v>
      </c>
      <c r="C204" s="11" t="s">
        <v>951</v>
      </c>
      <c r="D204" s="11" t="s">
        <v>1142</v>
      </c>
      <c r="E204" s="10" t="s">
        <v>1133</v>
      </c>
      <c r="F204" s="18">
        <v>6768.91</v>
      </c>
      <c r="G204" s="18">
        <v>12295.88</v>
      </c>
      <c r="H204" s="18">
        <v>5526.97</v>
      </c>
      <c r="I204" s="11" t="s">
        <v>1134</v>
      </c>
    </row>
    <row r="205">
      <c r="A205" s="10" t="s">
        <v>166</v>
      </c>
      <c r="B205" s="10" t="s">
        <v>468</v>
      </c>
      <c r="C205" s="11" t="s">
        <v>950</v>
      </c>
      <c r="D205" s="11" t="s">
        <v>1142</v>
      </c>
      <c r="E205" s="10" t="s">
        <v>1133</v>
      </c>
      <c r="F205" s="18">
        <v>39187.19</v>
      </c>
      <c r="G205" s="18">
        <v>71184.46</v>
      </c>
      <c r="H205" s="18">
        <v>31997.27</v>
      </c>
      <c r="I205" s="11" t="s">
        <v>1134</v>
      </c>
    </row>
    <row r="206">
      <c r="A206" s="10" t="s">
        <v>166</v>
      </c>
      <c r="B206" s="10" t="s">
        <v>468</v>
      </c>
      <c r="C206" s="11" t="s">
        <v>949</v>
      </c>
      <c r="D206" s="11" t="s">
        <v>1142</v>
      </c>
      <c r="E206" s="10" t="s">
        <v>1133</v>
      </c>
      <c r="F206" s="18">
        <v>10153.36</v>
      </c>
      <c r="G206" s="18">
        <v>18443.82</v>
      </c>
      <c r="H206" s="18">
        <v>8290.46</v>
      </c>
      <c r="I206" s="11" t="s">
        <v>1134</v>
      </c>
    </row>
    <row r="207">
      <c r="A207" s="10" t="s">
        <v>166</v>
      </c>
      <c r="B207" s="10" t="s">
        <v>468</v>
      </c>
      <c r="C207" s="11" t="s">
        <v>948</v>
      </c>
      <c r="D207" s="11" t="s">
        <v>1142</v>
      </c>
      <c r="E207" s="10" t="s">
        <v>1133</v>
      </c>
      <c r="F207" s="18">
        <v>269700.08</v>
      </c>
      <c r="G207" s="18">
        <v>489916.62</v>
      </c>
      <c r="H207" s="18">
        <v>220216.54</v>
      </c>
      <c r="I207" s="11" t="s">
        <v>1134</v>
      </c>
    </row>
    <row r="208">
      <c r="A208" s="10" t="s">
        <v>166</v>
      </c>
      <c r="B208" s="10" t="s">
        <v>468</v>
      </c>
      <c r="C208" s="11" t="s">
        <v>941</v>
      </c>
      <c r="D208" s="11" t="s">
        <v>1142</v>
      </c>
      <c r="E208" s="10" t="s">
        <v>1133</v>
      </c>
      <c r="F208" s="18">
        <v>699394.94</v>
      </c>
      <c r="G208" s="18">
        <v>1270467.55</v>
      </c>
      <c r="H208" s="18">
        <v>571072.61</v>
      </c>
      <c r="I208" s="11" t="s">
        <v>1134</v>
      </c>
    </row>
    <row r="209">
      <c r="A209" s="10" t="s">
        <v>166</v>
      </c>
      <c r="B209" s="10" t="s">
        <v>468</v>
      </c>
      <c r="C209" s="11" t="s">
        <v>974</v>
      </c>
      <c r="D209" s="11" t="s">
        <v>1142</v>
      </c>
      <c r="E209" s="10" t="s">
        <v>1133</v>
      </c>
      <c r="F209" s="18">
        <v>298039.66</v>
      </c>
      <c r="G209" s="18">
        <v>541396.14</v>
      </c>
      <c r="H209" s="18">
        <v>243356.48</v>
      </c>
      <c r="I209" s="11" t="s">
        <v>1134</v>
      </c>
    </row>
    <row r="210">
      <c r="A210" s="10" t="s">
        <v>166</v>
      </c>
      <c r="B210" s="10" t="s">
        <v>468</v>
      </c>
      <c r="C210" s="11" t="s">
        <v>965</v>
      </c>
      <c r="D210" s="11" t="s">
        <v>1142</v>
      </c>
      <c r="E210" s="10" t="s">
        <v>1133</v>
      </c>
      <c r="F210" s="18">
        <v>36601.36</v>
      </c>
      <c r="G210" s="18">
        <v>66487.24</v>
      </c>
      <c r="H210" s="18">
        <v>29885.88</v>
      </c>
      <c r="I210" s="11" t="s">
        <v>1134</v>
      </c>
    </row>
    <row r="211">
      <c r="A211" s="10" t="s">
        <v>166</v>
      </c>
      <c r="B211" s="10" t="s">
        <v>468</v>
      </c>
      <c r="C211" s="11" t="s">
        <v>957</v>
      </c>
      <c r="D211" s="11" t="s">
        <v>1142</v>
      </c>
      <c r="E211" s="10" t="s">
        <v>1133</v>
      </c>
      <c r="F211" s="18">
        <v>871103.51</v>
      </c>
      <c r="G211" s="18">
        <v>1582380.27</v>
      </c>
      <c r="H211" s="18">
        <v>711276.76</v>
      </c>
      <c r="I211" s="11" t="s">
        <v>1134</v>
      </c>
    </row>
    <row r="212">
      <c r="A212" s="10" t="s">
        <v>166</v>
      </c>
      <c r="B212" s="10" t="s">
        <v>468</v>
      </c>
      <c r="C212" s="11" t="s">
        <v>987</v>
      </c>
      <c r="D212" s="11" t="s">
        <v>1142</v>
      </c>
      <c r="E212" s="10" t="s">
        <v>1133</v>
      </c>
      <c r="F212" s="18">
        <v>267908.12</v>
      </c>
      <c r="G212" s="18">
        <v>486661.48</v>
      </c>
      <c r="H212" s="18">
        <v>218753.36</v>
      </c>
      <c r="I212" s="11" t="s">
        <v>1134</v>
      </c>
    </row>
    <row r="213">
      <c r="A213" s="10" t="s">
        <v>166</v>
      </c>
      <c r="B213" s="10" t="s">
        <v>468</v>
      </c>
      <c r="C213" s="11" t="s">
        <v>993</v>
      </c>
      <c r="D213" s="11" t="s">
        <v>1142</v>
      </c>
      <c r="E213" s="10" t="s">
        <v>1133</v>
      </c>
      <c r="F213" s="18">
        <v>395171.54</v>
      </c>
      <c r="G213" s="18">
        <v>717838.51</v>
      </c>
      <c r="H213" s="18">
        <v>322666.97</v>
      </c>
      <c r="I213" s="11" t="s">
        <v>1134</v>
      </c>
    </row>
    <row r="214">
      <c r="A214" s="10" t="s">
        <v>166</v>
      </c>
      <c r="B214" s="10" t="s">
        <v>468</v>
      </c>
      <c r="C214" s="11" t="s">
        <v>982</v>
      </c>
      <c r="D214" s="11" t="s">
        <v>1142</v>
      </c>
      <c r="E214" s="10" t="s">
        <v>1133</v>
      </c>
      <c r="F214" s="18">
        <v>557364.9</v>
      </c>
      <c r="G214" s="18">
        <v>1012466.61</v>
      </c>
      <c r="H214" s="18">
        <v>455101.71</v>
      </c>
      <c r="I214" s="11" t="s">
        <v>1134</v>
      </c>
    </row>
    <row r="215">
      <c r="A215" s="10" t="s">
        <v>166</v>
      </c>
      <c r="B215" s="10" t="s">
        <v>468</v>
      </c>
      <c r="C215" s="11" t="s">
        <v>940</v>
      </c>
      <c r="D215" s="11" t="s">
        <v>1142</v>
      </c>
      <c r="E215" s="10" t="s">
        <v>1133</v>
      </c>
      <c r="F215" s="18">
        <v>6768.91</v>
      </c>
      <c r="G215" s="18">
        <v>12295.88</v>
      </c>
      <c r="H215" s="18">
        <v>5526.97</v>
      </c>
      <c r="I215" s="11" t="s">
        <v>1134</v>
      </c>
    </row>
    <row r="216">
      <c r="A216" s="10" t="s">
        <v>166</v>
      </c>
      <c r="B216" s="10" t="s">
        <v>468</v>
      </c>
      <c r="C216" s="11" t="s">
        <v>976</v>
      </c>
      <c r="D216" s="11" t="s">
        <v>1142</v>
      </c>
      <c r="E216" s="10" t="s">
        <v>1133</v>
      </c>
      <c r="F216" s="18">
        <v>434352.15</v>
      </c>
      <c r="G216" s="18">
        <v>789011.02</v>
      </c>
      <c r="H216" s="18">
        <v>354658.87</v>
      </c>
      <c r="I216" s="11" t="s">
        <v>1134</v>
      </c>
    </row>
    <row r="217">
      <c r="A217" s="10" t="s">
        <v>166</v>
      </c>
      <c r="B217" s="10" t="s">
        <v>468</v>
      </c>
      <c r="C217" s="11" t="s">
        <v>979</v>
      </c>
      <c r="D217" s="11" t="s">
        <v>1142</v>
      </c>
      <c r="E217" s="10" t="s">
        <v>1133</v>
      </c>
      <c r="F217" s="18">
        <v>431999.99</v>
      </c>
      <c r="G217" s="18">
        <v>784738.26</v>
      </c>
      <c r="H217" s="18">
        <v>352738.27</v>
      </c>
      <c r="I217" s="11" t="s">
        <v>1134</v>
      </c>
    </row>
    <row r="218">
      <c r="A218" s="10" t="s">
        <v>166</v>
      </c>
      <c r="B218" s="10" t="s">
        <v>468</v>
      </c>
      <c r="C218" s="11" t="s">
        <v>938</v>
      </c>
      <c r="D218" s="11" t="s">
        <v>1142</v>
      </c>
      <c r="E218" s="10" t="s">
        <v>1133</v>
      </c>
      <c r="F218" s="18">
        <v>286452.88</v>
      </c>
      <c r="G218" s="18">
        <v>520348.48</v>
      </c>
      <c r="H218" s="18">
        <v>233895.6</v>
      </c>
      <c r="I218" s="11" t="s">
        <v>1134</v>
      </c>
    </row>
    <row r="219">
      <c r="A219" s="10" t="s">
        <v>166</v>
      </c>
      <c r="B219" s="10" t="s">
        <v>468</v>
      </c>
      <c r="C219" s="11" t="s">
        <v>966</v>
      </c>
      <c r="D219" s="11" t="s">
        <v>1142</v>
      </c>
      <c r="E219" s="10" t="s">
        <v>1133</v>
      </c>
      <c r="F219" s="18">
        <v>39187.19</v>
      </c>
      <c r="G219" s="18">
        <v>71184.46</v>
      </c>
      <c r="H219" s="18">
        <v>31997.27</v>
      </c>
      <c r="I219" s="11" t="s">
        <v>1134</v>
      </c>
    </row>
    <row r="220">
      <c r="A220" s="10" t="s">
        <v>166</v>
      </c>
      <c r="B220" s="10" t="s">
        <v>468</v>
      </c>
      <c r="C220" s="11" t="s">
        <v>963</v>
      </c>
      <c r="D220" s="11" t="s">
        <v>1142</v>
      </c>
      <c r="E220" s="10" t="s">
        <v>1133</v>
      </c>
      <c r="F220" s="18">
        <v>6768.91</v>
      </c>
      <c r="G220" s="18">
        <v>12295.88</v>
      </c>
      <c r="H220" s="18">
        <v>5526.97</v>
      </c>
      <c r="I220" s="11" t="s">
        <v>1134</v>
      </c>
    </row>
    <row r="221">
      <c r="A221" s="10" t="s">
        <v>166</v>
      </c>
      <c r="B221" s="10" t="s">
        <v>468</v>
      </c>
      <c r="C221" s="11" t="s">
        <v>953</v>
      </c>
      <c r="D221" s="11" t="s">
        <v>1142</v>
      </c>
      <c r="E221" s="10" t="s">
        <v>1133</v>
      </c>
      <c r="F221" s="18">
        <v>868751.34</v>
      </c>
      <c r="G221" s="18">
        <v>1578107.51</v>
      </c>
      <c r="H221" s="18">
        <v>709356.17</v>
      </c>
      <c r="I221" s="11" t="s">
        <v>1134</v>
      </c>
    </row>
    <row r="222">
      <c r="A222" s="10" t="s">
        <v>166</v>
      </c>
      <c r="B222" s="10" t="s">
        <v>468</v>
      </c>
      <c r="C222" s="11" t="s">
        <v>945</v>
      </c>
      <c r="D222" s="11" t="s">
        <v>1142</v>
      </c>
      <c r="E222" s="10" t="s">
        <v>1133</v>
      </c>
      <c r="F222" s="18">
        <v>471986.91</v>
      </c>
      <c r="G222" s="18">
        <v>857375.46</v>
      </c>
      <c r="H222" s="18">
        <v>385388.55</v>
      </c>
      <c r="I222" s="11" t="s">
        <v>1134</v>
      </c>
    </row>
    <row r="223">
      <c r="A223" s="10" t="s">
        <v>166</v>
      </c>
      <c r="B223" s="10" t="s">
        <v>468</v>
      </c>
      <c r="C223" s="11" t="s">
        <v>946</v>
      </c>
      <c r="D223" s="11" t="s">
        <v>1142</v>
      </c>
      <c r="E223" s="10" t="s">
        <v>1133</v>
      </c>
      <c r="F223" s="18">
        <v>13537.81</v>
      </c>
      <c r="G223" s="18">
        <v>24591.76</v>
      </c>
      <c r="H223" s="18">
        <v>11053.95</v>
      </c>
      <c r="I223" s="11" t="s">
        <v>1134</v>
      </c>
    </row>
    <row r="224">
      <c r="A224" s="10" t="s">
        <v>166</v>
      </c>
      <c r="B224" s="10" t="s">
        <v>468</v>
      </c>
      <c r="C224" s="11" t="s">
        <v>984</v>
      </c>
      <c r="D224" s="11" t="s">
        <v>1142</v>
      </c>
      <c r="E224" s="10" t="s">
        <v>1133</v>
      </c>
      <c r="F224" s="18">
        <v>7890.47</v>
      </c>
      <c r="G224" s="18">
        <v>14333.23</v>
      </c>
      <c r="H224" s="18">
        <v>6442.76</v>
      </c>
      <c r="I224" s="11" t="s">
        <v>1134</v>
      </c>
    </row>
    <row r="225">
      <c r="A225" s="10" t="s">
        <v>166</v>
      </c>
      <c r="B225" s="10" t="s">
        <v>468</v>
      </c>
      <c r="C225" s="11" t="s">
        <v>977</v>
      </c>
      <c r="D225" s="11" t="s">
        <v>1142</v>
      </c>
      <c r="E225" s="10" t="s">
        <v>1133</v>
      </c>
      <c r="F225" s="18">
        <v>427295.63</v>
      </c>
      <c r="G225" s="18">
        <v>776192.69</v>
      </c>
      <c r="H225" s="18">
        <v>348897.06</v>
      </c>
      <c r="I225" s="11" t="s">
        <v>1134</v>
      </c>
    </row>
    <row r="226">
      <c r="A226" s="10" t="s">
        <v>166</v>
      </c>
      <c r="B226" s="10" t="s">
        <v>468</v>
      </c>
      <c r="C226" s="11" t="s">
        <v>947</v>
      </c>
      <c r="D226" s="11" t="s">
        <v>1142</v>
      </c>
      <c r="E226" s="10" t="s">
        <v>1133</v>
      </c>
      <c r="F226" s="18">
        <v>431999.99</v>
      </c>
      <c r="G226" s="18">
        <v>784738.26</v>
      </c>
      <c r="H226" s="18">
        <v>352738.27</v>
      </c>
      <c r="I226" s="11" t="s">
        <v>1134</v>
      </c>
    </row>
    <row r="227">
      <c r="A227" s="10" t="s">
        <v>166</v>
      </c>
      <c r="B227" s="10" t="s">
        <v>468</v>
      </c>
      <c r="C227" s="11" t="s">
        <v>944</v>
      </c>
      <c r="D227" s="11" t="s">
        <v>1142</v>
      </c>
      <c r="E227" s="10" t="s">
        <v>1133</v>
      </c>
      <c r="F227" s="18">
        <v>6768.91</v>
      </c>
      <c r="G227" s="18">
        <v>12295.88</v>
      </c>
      <c r="H227" s="18">
        <v>5526.97</v>
      </c>
      <c r="I227" s="11" t="s">
        <v>1134</v>
      </c>
    </row>
    <row r="228">
      <c r="A228" s="10" t="s">
        <v>166</v>
      </c>
      <c r="B228" s="10" t="s">
        <v>468</v>
      </c>
      <c r="C228" s="11" t="s">
        <v>991</v>
      </c>
      <c r="D228" s="11" t="s">
        <v>1142</v>
      </c>
      <c r="E228" s="10" t="s">
        <v>1133</v>
      </c>
      <c r="F228" s="18">
        <v>47342.85</v>
      </c>
      <c r="G228" s="18">
        <v>85999.41</v>
      </c>
      <c r="H228" s="18">
        <v>38656.56</v>
      </c>
      <c r="I228" s="11" t="s">
        <v>1134</v>
      </c>
    </row>
    <row r="229">
      <c r="A229" s="10" t="s">
        <v>166</v>
      </c>
      <c r="B229" s="10" t="s">
        <v>468</v>
      </c>
      <c r="C229" s="11" t="s">
        <v>937</v>
      </c>
      <c r="D229" s="11" t="s">
        <v>1142</v>
      </c>
      <c r="E229" s="10" t="s">
        <v>1133</v>
      </c>
      <c r="F229" s="18">
        <v>471986.92</v>
      </c>
      <c r="G229" s="18">
        <v>857375.47</v>
      </c>
      <c r="H229" s="18">
        <v>385388.55</v>
      </c>
      <c r="I229" s="11" t="s">
        <v>1134</v>
      </c>
    </row>
    <row r="230">
      <c r="A230" s="10" t="s">
        <v>166</v>
      </c>
      <c r="B230" s="10" t="s">
        <v>468</v>
      </c>
      <c r="C230" s="11" t="s">
        <v>978</v>
      </c>
      <c r="D230" s="11" t="s">
        <v>1142</v>
      </c>
      <c r="E230" s="10" t="s">
        <v>1133</v>
      </c>
      <c r="F230" s="18">
        <v>6458.57</v>
      </c>
      <c r="G230" s="18">
        <v>11732.15</v>
      </c>
      <c r="H230" s="18">
        <v>5273.58</v>
      </c>
      <c r="I230" s="11" t="s">
        <v>1134</v>
      </c>
    </row>
    <row r="231">
      <c r="A231" s="10" t="s">
        <v>166</v>
      </c>
      <c r="B231" s="10" t="s">
        <v>468</v>
      </c>
      <c r="C231" s="11" t="s">
        <v>972</v>
      </c>
      <c r="D231" s="11" t="s">
        <v>1142</v>
      </c>
      <c r="E231" s="10" t="s">
        <v>1133</v>
      </c>
      <c r="F231" s="18">
        <v>139858.5</v>
      </c>
      <c r="G231" s="18">
        <v>254056.3</v>
      </c>
      <c r="H231" s="18">
        <v>114197.8</v>
      </c>
      <c r="I231" s="11" t="s">
        <v>1134</v>
      </c>
    </row>
    <row r="232">
      <c r="A232" s="10" t="s">
        <v>166</v>
      </c>
      <c r="B232" s="10" t="s">
        <v>468</v>
      </c>
      <c r="C232" s="11" t="s">
        <v>971</v>
      </c>
      <c r="D232" s="11" t="s">
        <v>1142</v>
      </c>
      <c r="E232" s="10" t="s">
        <v>1133</v>
      </c>
      <c r="F232" s="18">
        <v>431999.98</v>
      </c>
      <c r="G232" s="18">
        <v>784738.25</v>
      </c>
      <c r="H232" s="18">
        <v>352738.27</v>
      </c>
      <c r="I232" s="11" t="s">
        <v>1134</v>
      </c>
    </row>
    <row r="233">
      <c r="A233" s="10" t="s">
        <v>166</v>
      </c>
      <c r="B233" s="10" t="s">
        <v>468</v>
      </c>
      <c r="C233" s="11" t="s">
        <v>968</v>
      </c>
      <c r="D233" s="11" t="s">
        <v>1142</v>
      </c>
      <c r="E233" s="10" t="s">
        <v>1133</v>
      </c>
      <c r="F233" s="18">
        <v>323800.05</v>
      </c>
      <c r="G233" s="18">
        <v>588190.5</v>
      </c>
      <c r="H233" s="18">
        <v>264390.45</v>
      </c>
      <c r="I233" s="11" t="s">
        <v>1134</v>
      </c>
    </row>
    <row r="234">
      <c r="A234" s="10" t="s">
        <v>166</v>
      </c>
      <c r="B234" s="10" t="s">
        <v>468</v>
      </c>
      <c r="C234" s="11" t="s">
        <v>967</v>
      </c>
      <c r="D234" s="11" t="s">
        <v>1142</v>
      </c>
      <c r="E234" s="10" t="s">
        <v>1133</v>
      </c>
      <c r="F234" s="18">
        <v>60215.61</v>
      </c>
      <c r="G234" s="18">
        <v>109383.09</v>
      </c>
      <c r="H234" s="18">
        <v>49167.48</v>
      </c>
      <c r="I234" s="11" t="s">
        <v>1134</v>
      </c>
    </row>
    <row r="235">
      <c r="A235" s="10" t="s">
        <v>166</v>
      </c>
      <c r="B235" s="10" t="s">
        <v>468</v>
      </c>
      <c r="C235" s="11" t="s">
        <v>961</v>
      </c>
      <c r="D235" s="11" t="s">
        <v>1142</v>
      </c>
      <c r="E235" s="10" t="s">
        <v>1133</v>
      </c>
      <c r="F235" s="18">
        <v>13537.81</v>
      </c>
      <c r="G235" s="18">
        <v>24591.76</v>
      </c>
      <c r="H235" s="18">
        <v>11053.95</v>
      </c>
      <c r="I235" s="11" t="s">
        <v>1134</v>
      </c>
    </row>
    <row r="236">
      <c r="A236" s="10" t="s">
        <v>166</v>
      </c>
      <c r="B236" s="10" t="s">
        <v>468</v>
      </c>
      <c r="C236" s="11" t="s">
        <v>960</v>
      </c>
      <c r="D236" s="11" t="s">
        <v>1142</v>
      </c>
      <c r="E236" s="10" t="s">
        <v>1133</v>
      </c>
      <c r="F236" s="18">
        <v>370843.5</v>
      </c>
      <c r="G236" s="18">
        <v>673646.04</v>
      </c>
      <c r="H236" s="18">
        <v>302802.54</v>
      </c>
      <c r="I236" s="11" t="s">
        <v>1134</v>
      </c>
    </row>
    <row r="237">
      <c r="A237" s="10" t="s">
        <v>166</v>
      </c>
      <c r="B237" s="10" t="s">
        <v>468</v>
      </c>
      <c r="C237" s="11" t="s">
        <v>959</v>
      </c>
      <c r="D237" s="11" t="s">
        <v>1142</v>
      </c>
      <c r="E237" s="10" t="s">
        <v>1133</v>
      </c>
      <c r="F237" s="18">
        <v>13537.81</v>
      </c>
      <c r="G237" s="18">
        <v>24591.76</v>
      </c>
      <c r="H237" s="18">
        <v>11053.95</v>
      </c>
      <c r="I237" s="11" t="s">
        <v>1134</v>
      </c>
    </row>
    <row r="238">
      <c r="A238" s="10" t="s">
        <v>166</v>
      </c>
      <c r="B238" s="10" t="s">
        <v>468</v>
      </c>
      <c r="C238" s="11" t="s">
        <v>955</v>
      </c>
      <c r="D238" s="11" t="s">
        <v>1142</v>
      </c>
      <c r="E238" s="10" t="s">
        <v>1133</v>
      </c>
      <c r="F238" s="18">
        <v>18817.38</v>
      </c>
      <c r="G238" s="18">
        <v>34182.22</v>
      </c>
      <c r="H238" s="18">
        <v>15364.84</v>
      </c>
      <c r="I238" s="11" t="s">
        <v>1134</v>
      </c>
    </row>
    <row r="239">
      <c r="A239" s="10" t="s">
        <v>166</v>
      </c>
      <c r="B239" s="10" t="s">
        <v>468</v>
      </c>
      <c r="C239" s="11" t="s">
        <v>954</v>
      </c>
      <c r="D239" s="11" t="s">
        <v>1142</v>
      </c>
      <c r="E239" s="10" t="s">
        <v>1133</v>
      </c>
      <c r="F239" s="18">
        <v>13537.81</v>
      </c>
      <c r="G239" s="18">
        <v>24591.76</v>
      </c>
      <c r="H239" s="18">
        <v>11053.95</v>
      </c>
      <c r="I239" s="11" t="s">
        <v>1134</v>
      </c>
    </row>
    <row r="240">
      <c r="A240" s="10" t="s">
        <v>166</v>
      </c>
      <c r="B240" s="10" t="s">
        <v>468</v>
      </c>
      <c r="C240" s="11" t="s">
        <v>997</v>
      </c>
      <c r="D240" s="11" t="s">
        <v>1142</v>
      </c>
      <c r="E240" s="10" t="s">
        <v>1133</v>
      </c>
      <c r="F240" s="18">
        <v>6458.57</v>
      </c>
      <c r="G240" s="18">
        <v>11732.15</v>
      </c>
      <c r="H240" s="18">
        <v>5273.58</v>
      </c>
      <c r="I240" s="11" t="s">
        <v>1134</v>
      </c>
    </row>
    <row r="241">
      <c r="A241" s="10" t="s">
        <v>166</v>
      </c>
      <c r="B241" s="10" t="s">
        <v>468</v>
      </c>
      <c r="C241" s="11" t="s">
        <v>939</v>
      </c>
      <c r="D241" s="11" t="s">
        <v>1142</v>
      </c>
      <c r="E241" s="10" t="s">
        <v>1133</v>
      </c>
      <c r="F241" s="18">
        <v>6768.91</v>
      </c>
      <c r="G241" s="18">
        <v>12295.88</v>
      </c>
      <c r="H241" s="18">
        <v>5526.97</v>
      </c>
      <c r="I241" s="11" t="s">
        <v>1134</v>
      </c>
    </row>
    <row r="242">
      <c r="A242" s="10" t="s">
        <v>166</v>
      </c>
      <c r="B242" s="10" t="s">
        <v>468</v>
      </c>
      <c r="C242" s="11" t="s">
        <v>994</v>
      </c>
      <c r="D242" s="11" t="s">
        <v>1142</v>
      </c>
      <c r="E242" s="10" t="s">
        <v>1133</v>
      </c>
      <c r="F242" s="18">
        <v>45192.98</v>
      </c>
      <c r="G242" s="18">
        <v>82094.13</v>
      </c>
      <c r="H242" s="18">
        <v>36901.15</v>
      </c>
      <c r="I242" s="11" t="s">
        <v>1134</v>
      </c>
    </row>
    <row r="243">
      <c r="A243" s="10" t="s">
        <v>166</v>
      </c>
      <c r="B243" s="10" t="s">
        <v>468</v>
      </c>
      <c r="C243" s="11" t="s">
        <v>992</v>
      </c>
      <c r="D243" s="11" t="s">
        <v>1142</v>
      </c>
      <c r="E243" s="10" t="s">
        <v>1133</v>
      </c>
      <c r="F243" s="18">
        <v>398084.49</v>
      </c>
      <c r="G243" s="18">
        <v>723129.96</v>
      </c>
      <c r="H243" s="18">
        <v>325045.47</v>
      </c>
      <c r="I243" s="11" t="s">
        <v>1134</v>
      </c>
    </row>
    <row r="244">
      <c r="A244" s="10" t="s">
        <v>166</v>
      </c>
      <c r="B244" s="10" t="s">
        <v>468</v>
      </c>
      <c r="C244" s="11" t="s">
        <v>989</v>
      </c>
      <c r="D244" s="11" t="s">
        <v>1142</v>
      </c>
      <c r="E244" s="10" t="s">
        <v>1133</v>
      </c>
      <c r="F244" s="18">
        <v>7532.16</v>
      </c>
      <c r="G244" s="18">
        <v>13682.35</v>
      </c>
      <c r="H244" s="18">
        <v>6150.19</v>
      </c>
      <c r="I244" s="11" t="s">
        <v>1134</v>
      </c>
    </row>
    <row r="245">
      <c r="A245" s="10" t="s">
        <v>166</v>
      </c>
      <c r="B245" s="10" t="s">
        <v>468</v>
      </c>
      <c r="C245" s="11" t="s">
        <v>988</v>
      </c>
      <c r="D245" s="11" t="s">
        <v>1142</v>
      </c>
      <c r="E245" s="10" t="s">
        <v>1133</v>
      </c>
      <c r="F245" s="18">
        <v>262440.61</v>
      </c>
      <c r="G245" s="18">
        <v>476729.62</v>
      </c>
      <c r="H245" s="18">
        <v>214289.01</v>
      </c>
      <c r="I245" s="11" t="s">
        <v>1134</v>
      </c>
    </row>
    <row r="246">
      <c r="A246" s="10" t="s">
        <v>166</v>
      </c>
      <c r="B246" s="10" t="s">
        <v>468</v>
      </c>
      <c r="C246" s="11" t="s">
        <v>985</v>
      </c>
      <c r="D246" s="11" t="s">
        <v>1142</v>
      </c>
      <c r="E246" s="10" t="s">
        <v>1133</v>
      </c>
      <c r="F246" s="18">
        <v>403910.4</v>
      </c>
      <c r="G246" s="18">
        <v>733712.86</v>
      </c>
      <c r="H246" s="18">
        <v>329802.46</v>
      </c>
      <c r="I246" s="11" t="s">
        <v>1134</v>
      </c>
    </row>
    <row r="247">
      <c r="A247" s="10" t="s">
        <v>166</v>
      </c>
      <c r="B247" s="10" t="s">
        <v>468</v>
      </c>
      <c r="C247" s="11" t="s">
        <v>969</v>
      </c>
      <c r="D247" s="11" t="s">
        <v>1142</v>
      </c>
      <c r="E247" s="10" t="s">
        <v>1133</v>
      </c>
      <c r="F247" s="18">
        <v>380252.18</v>
      </c>
      <c r="G247" s="18">
        <v>690737.14</v>
      </c>
      <c r="H247" s="18">
        <v>310484.96</v>
      </c>
      <c r="I247" s="11" t="s">
        <v>1134</v>
      </c>
    </row>
    <row r="248">
      <c r="A248" s="10" t="s">
        <v>299</v>
      </c>
      <c r="B248" s="10" t="s">
        <v>466</v>
      </c>
      <c r="C248" s="11" t="s">
        <v>941</v>
      </c>
      <c r="D248" s="11" t="s">
        <v>1143</v>
      </c>
      <c r="E248" s="10" t="s">
        <v>1138</v>
      </c>
      <c r="F248" s="18">
        <v>252668.31</v>
      </c>
      <c r="G248" s="18">
        <v>112668.31</v>
      </c>
      <c r="H248" s="18">
        <v>-140000</v>
      </c>
      <c r="I248" s="11" t="s">
        <v>1139</v>
      </c>
    </row>
    <row r="249" ht="20" customHeight="1">
      <c r="A249" s="32" t="s">
        <v>530</v>
      </c>
      <c r="B249" s="32"/>
      <c r="C249" s="32"/>
      <c r="D249" s="32"/>
      <c r="E249" s="32"/>
      <c r="F249" s="20">
        <f>SUM(F7:F248)</f>
      </c>
      <c r="G249" s="20">
        <f>SUM(G7:G248)</f>
      </c>
      <c r="H249" s="20">
        <f>SUM(H7:H248)</f>
      </c>
    </row>
    <row r="250" ht="20" customHeight="1">
</row>
    <row r="251" ht="20" customHeight="1">
      <c r="A251" s="12" t="s">
        <v>1121</v>
      </c>
      <c r="B251" s="12"/>
      <c r="C251" s="12"/>
      <c r="D251" s="12" t="s">
        <v>1144</v>
      </c>
      <c r="E251" s="12"/>
      <c r="F251" s="12"/>
      <c r="G251" s="12"/>
      <c r="H251" s="12"/>
      <c r="I251" s="12"/>
    </row>
    <row r="252" ht="20" customHeight="1">
      <c r="A252" s="10" t="s">
        <v>1122</v>
      </c>
      <c r="B252" s="10" t="s">
        <v>1123</v>
      </c>
      <c r="C252" s="10" t="s">
        <v>1124</v>
      </c>
      <c r="D252" s="10" t="s">
        <v>1125</v>
      </c>
      <c r="E252" s="10" t="s">
        <v>1126</v>
      </c>
      <c r="F252" s="10" t="s">
        <v>1127</v>
      </c>
      <c r="G252" s="10"/>
      <c r="H252" s="10"/>
      <c r="I252" s="10"/>
    </row>
    <row r="253" ht="20" customHeight="1">
      <c r="A253" s="10"/>
      <c r="B253" s="10"/>
      <c r="C253" s="10"/>
      <c r="D253" s="10"/>
      <c r="E253" s="10"/>
      <c r="F253" s="10" t="s">
        <v>1128</v>
      </c>
      <c r="G253" s="10" t="s">
        <v>1129</v>
      </c>
      <c r="H253" s="10" t="s">
        <v>1130</v>
      </c>
      <c r="I253" s="10" t="s">
        <v>1131</v>
      </c>
    </row>
    <row r="254">
      <c r="A254" s="10" t="s">
        <v>299</v>
      </c>
      <c r="B254" s="10" t="s">
        <v>466</v>
      </c>
      <c r="C254" s="11" t="s">
        <v>1145</v>
      </c>
      <c r="D254" s="11" t="s">
        <v>1146</v>
      </c>
      <c r="E254" s="10" t="s">
        <v>1133</v>
      </c>
      <c r="F254" s="18">
        <v>0</v>
      </c>
      <c r="G254" s="18">
        <v>2212000</v>
      </c>
      <c r="H254" s="18">
        <v>2212000</v>
      </c>
      <c r="I254" s="11" t="s">
        <v>1147</v>
      </c>
    </row>
    <row r="255" ht="20" customHeight="1">
      <c r="A255" s="32" t="s">
        <v>530</v>
      </c>
      <c r="B255" s="32"/>
      <c r="C255" s="32"/>
      <c r="D255" s="32"/>
      <c r="E255" s="32"/>
      <c r="F255" s="20">
        <f>SUM(F254:F254)</f>
      </c>
      <c r="G255" s="20">
        <f>SUM(G254:G254)</f>
      </c>
      <c r="H255" s="20">
        <f>SUM(H254:H254)</f>
      </c>
    </row>
    <row r="256" ht="20" customHeight="1">
</row>
    <row r="257" ht="20" customHeight="1">
      <c r="A257" s="12" t="s">
        <v>1121</v>
      </c>
      <c r="B257" s="12"/>
      <c r="C257" s="12"/>
      <c r="D257" s="12" t="s">
        <v>1148</v>
      </c>
      <c r="E257" s="12"/>
      <c r="F257" s="12"/>
      <c r="G257" s="12"/>
      <c r="H257" s="12"/>
      <c r="I257" s="12"/>
    </row>
    <row r="258" ht="20" customHeight="1">
      <c r="A258" s="10" t="s">
        <v>1122</v>
      </c>
      <c r="B258" s="10" t="s">
        <v>1123</v>
      </c>
      <c r="C258" s="10" t="s">
        <v>1124</v>
      </c>
      <c r="D258" s="10" t="s">
        <v>1125</v>
      </c>
      <c r="E258" s="10" t="s">
        <v>1126</v>
      </c>
      <c r="F258" s="10" t="s">
        <v>1127</v>
      </c>
      <c r="G258" s="10"/>
      <c r="H258" s="10"/>
      <c r="I258" s="10"/>
    </row>
    <row r="259" ht="20" customHeight="1">
      <c r="A259" s="10"/>
      <c r="B259" s="10"/>
      <c r="C259" s="10"/>
      <c r="D259" s="10"/>
      <c r="E259" s="10"/>
      <c r="F259" s="10" t="s">
        <v>1128</v>
      </c>
      <c r="G259" s="10" t="s">
        <v>1129</v>
      </c>
      <c r="H259" s="10" t="s">
        <v>1130</v>
      </c>
      <c r="I259" s="10" t="s">
        <v>1131</v>
      </c>
    </row>
    <row r="260">
      <c r="A260" s="10" t="s">
        <v>182</v>
      </c>
      <c r="B260" s="10" t="s">
        <v>468</v>
      </c>
      <c r="C260" s="11" t="s">
        <v>1149</v>
      </c>
      <c r="D260" s="11" t="s">
        <v>1150</v>
      </c>
      <c r="E260" s="10" t="s">
        <v>1133</v>
      </c>
      <c r="F260" s="18">
        <v>136000</v>
      </c>
      <c r="G260" s="18">
        <v>208000</v>
      </c>
      <c r="H260" s="18">
        <v>72000</v>
      </c>
      <c r="I260" s="11" t="s">
        <v>1151</v>
      </c>
    </row>
    <row r="261" ht="20" customHeight="1">
      <c r="A261" s="32" t="s">
        <v>530</v>
      </c>
      <c r="B261" s="32"/>
      <c r="C261" s="32"/>
      <c r="D261" s="32"/>
      <c r="E261" s="32"/>
      <c r="F261" s="20">
        <f>SUM(F260:F260)</f>
      </c>
      <c r="G261" s="20">
        <f>SUM(G260:G260)</f>
      </c>
      <c r="H261" s="20">
        <f>SUM(H260:H260)</f>
      </c>
    </row>
    <row r="262" ht="20" customHeight="1">
</row>
    <row r="263" ht="20" customHeight="1">
      <c r="A263" s="12" t="s">
        <v>1121</v>
      </c>
      <c r="B263" s="12"/>
      <c r="C263" s="12"/>
      <c r="D263" s="12" t="s">
        <v>1152</v>
      </c>
      <c r="E263" s="12"/>
      <c r="F263" s="12"/>
      <c r="G263" s="12"/>
      <c r="H263" s="12"/>
      <c r="I263" s="12"/>
    </row>
    <row r="264" ht="20" customHeight="1">
      <c r="A264" s="10" t="s">
        <v>1122</v>
      </c>
      <c r="B264" s="10" t="s">
        <v>1123</v>
      </c>
      <c r="C264" s="10" t="s">
        <v>1124</v>
      </c>
      <c r="D264" s="10" t="s">
        <v>1125</v>
      </c>
      <c r="E264" s="10" t="s">
        <v>1126</v>
      </c>
      <c r="F264" s="10" t="s">
        <v>1127</v>
      </c>
      <c r="G264" s="10"/>
      <c r="H264" s="10"/>
      <c r="I264" s="10"/>
    </row>
    <row r="265" ht="20" customHeight="1">
      <c r="A265" s="10"/>
      <c r="B265" s="10"/>
      <c r="C265" s="10"/>
      <c r="D265" s="10"/>
      <c r="E265" s="10"/>
      <c r="F265" s="10" t="s">
        <v>1128</v>
      </c>
      <c r="G265" s="10" t="s">
        <v>1129</v>
      </c>
      <c r="H265" s="10" t="s">
        <v>1130</v>
      </c>
      <c r="I265" s="10" t="s">
        <v>1131</v>
      </c>
    </row>
    <row r="266" ht="20" customHeight="1">
      <c r="A266" s="10" t="s">
        <v>1153</v>
      </c>
      <c r="B266" s="10"/>
      <c r="C266" s="10"/>
      <c r="D266" s="10"/>
      <c r="E266" s="10"/>
      <c r="F266" s="10"/>
      <c r="G266" s="10"/>
      <c r="H266" s="10"/>
      <c r="I266" s="10"/>
    </row>
  </sheetData>
  <sheetProtection password="AF16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249:E249"/>
    <mergeCell ref="A251:C251"/>
    <mergeCell ref="D251:I251"/>
    <mergeCell ref="A252:A253"/>
    <mergeCell ref="B252:B253"/>
    <mergeCell ref="C252:C253"/>
    <mergeCell ref="D252:D253"/>
    <mergeCell ref="E252:E253"/>
    <mergeCell ref="F252:I252"/>
    <mergeCell ref="A255:E255"/>
    <mergeCell ref="A257:C257"/>
    <mergeCell ref="D257:I257"/>
    <mergeCell ref="A258:A259"/>
    <mergeCell ref="B258:B259"/>
    <mergeCell ref="C258:C259"/>
    <mergeCell ref="D258:D259"/>
    <mergeCell ref="E258:E259"/>
    <mergeCell ref="F258:I258"/>
    <mergeCell ref="A261:E261"/>
    <mergeCell ref="A263:C263"/>
    <mergeCell ref="D263:I263"/>
    <mergeCell ref="A264:A265"/>
    <mergeCell ref="B264:B265"/>
    <mergeCell ref="C264:C265"/>
    <mergeCell ref="D264:D265"/>
    <mergeCell ref="E264:E265"/>
    <mergeCell ref="F264:I264"/>
    <mergeCell ref="A266:I266"/>
  </mergeCells>
  <phoneticPr fontId="0" type="noConversion"/>
  <pageMargins left="0.4" right="0.4" top="0.4" bottom="0.4" header="0.1" footer="0.1"/>
  <pageSetup paperSize="9" fitToHeight="0" orientation="landscape" verticalDpi="0" r:id="rId12"/>
  <headerFooter>
    <oddHeader>&amp;R&amp;R&amp;"Verdana,����������" &amp;12 &amp;K00-00921019.MNE.32227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5" width="11.46" customWidth="1"/>
    <col min="6" max="8" width="22.92" customWidth="1"/>
  </cols>
  <sheetData>
    <row r="1" ht="15" customHeight="1">
</row>
    <row r="2" ht="25" customHeight="1">
      <c r="A2" s="4" t="s">
        <v>42</v>
      </c>
      <c r="B2" s="4"/>
      <c r="C2" s="4"/>
      <c r="D2" s="4"/>
      <c r="E2" s="4"/>
      <c r="F2" s="4"/>
      <c r="G2" s="4"/>
      <c r="H2" s="4"/>
    </row>
    <row r="3" ht="15" customHeight="1">
</row>
    <row r="4" ht="40" customHeight="1">
      <c r="A4" s="10" t="s">
        <v>43</v>
      </c>
      <c r="B4" s="10" t="s">
        <v>44</v>
      </c>
      <c r="C4" s="10" t="s">
        <v>45</v>
      </c>
      <c r="D4" s="10" t="s">
        <v>46</v>
      </c>
      <c r="E4" s="10" t="s">
        <v>47</v>
      </c>
      <c r="F4" s="10" t="s">
        <v>48</v>
      </c>
      <c r="G4" s="10"/>
      <c r="H4" s="10"/>
    </row>
    <row r="5" ht="40" customHeight="1">
      <c r="A5" s="10"/>
      <c r="B5" s="10"/>
      <c r="C5" s="10"/>
      <c r="D5" s="10"/>
      <c r="E5" s="10"/>
      <c r="F5" s="10" t="s">
        <v>49</v>
      </c>
      <c r="G5" s="10" t="s">
        <v>50</v>
      </c>
      <c r="H5" s="10" t="s">
        <v>51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ht="25" customHeight="1">
      <c r="A7" s="11" t="s">
        <v>52</v>
      </c>
      <c r="B7" s="10" t="s">
        <v>53</v>
      </c>
      <c r="C7" s="10" t="s">
        <v>54</v>
      </c>
      <c r="D7" s="10" t="s">
        <v>54</v>
      </c>
      <c r="E7" s="10"/>
      <c r="F7" s="18">
        <v>28462419.75</v>
      </c>
      <c r="G7" s="18">
        <v>0</v>
      </c>
      <c r="H7" s="18">
        <v>0</v>
      </c>
    </row>
    <row r="8" ht="25" customHeight="1">
      <c r="A8" s="11" t="s">
        <v>55</v>
      </c>
      <c r="B8" s="10" t="s">
        <v>56</v>
      </c>
      <c r="C8" s="10" t="s">
        <v>54</v>
      </c>
      <c r="D8" s="10" t="s">
        <v>54</v>
      </c>
      <c r="E8" s="10"/>
      <c r="F8" s="18">
        <f>IF(ISNUMBER(F7),F7,0)+IF(ISNUMBER(F9),F9,0)+IF(ISNUMBER(F108),F108,0)-IF(ISNUMBER(F26),F26,0)-IF(ISNUMBER(F112),F112,0)</f>
      </c>
      <c r="G8" s="18">
        <f>IF(ISNUMBER(G7),G7,0)+IF(ISNUMBER(G9),G9,0)+IF(ISNUMBER(G108),G108,0)-IF(ISNUMBER(G26),G26,0)-IF(ISNUMBER(G112),G112,0)</f>
      </c>
      <c r="H8" s="18">
        <f>IF(ISNUMBER(H7),H7,0)+IF(ISNUMBER(H9),H9,0)+IF(ISNUMBER(H108),H108,0)-IF(ISNUMBER(H26),H26,0)-IF(ISNUMBER(H112),H112,0)</f>
      </c>
    </row>
    <row r="9" ht="25" customHeight="1">
      <c r="A9" s="11" t="s">
        <v>57</v>
      </c>
      <c r="B9" s="10" t="s">
        <v>58</v>
      </c>
      <c r="C9" s="10" t="s">
        <v>54</v>
      </c>
      <c r="D9" s="10" t="s">
        <v>54</v>
      </c>
      <c r="E9" s="10"/>
      <c r="F9" s="18">
        <v>453512381.69</v>
      </c>
      <c r="G9" s="18">
        <v>433721305.69</v>
      </c>
      <c r="H9" s="18">
        <v>433721305.69</v>
      </c>
    </row>
    <row r="10" ht="38" customHeight="1">
      <c r="A10" s="11" t="s">
        <v>59</v>
      </c>
      <c r="B10" s="10" t="s">
        <v>60</v>
      </c>
      <c r="C10" s="10" t="s">
        <v>61</v>
      </c>
      <c r="D10" s="10" t="s">
        <v>54</v>
      </c>
      <c r="E10" s="10"/>
      <c r="F10" s="18">
        <v>8186000</v>
      </c>
      <c r="G10" s="18">
        <v>8186000</v>
      </c>
      <c r="H10" s="18">
        <v>8186000</v>
      </c>
    </row>
    <row r="11" ht="25" customHeight="1">
      <c r="A11" s="11" t="s">
        <v>62</v>
      </c>
      <c r="B11" s="10" t="s">
        <v>63</v>
      </c>
      <c r="C11" s="10" t="s">
        <v>61</v>
      </c>
      <c r="D11" s="10" t="s">
        <v>64</v>
      </c>
      <c r="E11" s="10"/>
      <c r="F11" s="18">
        <v>185328</v>
      </c>
      <c r="G11" s="18">
        <v>185328</v>
      </c>
      <c r="H11" s="18">
        <v>185328</v>
      </c>
    </row>
    <row r="12" ht="50" customHeight="1">
      <c r="A12" s="11" t="s">
        <v>65</v>
      </c>
      <c r="B12" s="10" t="s">
        <v>66</v>
      </c>
      <c r="C12" s="10" t="s">
        <v>67</v>
      </c>
      <c r="D12" s="10" t="s">
        <v>54</v>
      </c>
      <c r="E12" s="10"/>
      <c r="F12" s="18">
        <v>424815305.69</v>
      </c>
      <c r="G12" s="18">
        <v>424815305.69</v>
      </c>
      <c r="H12" s="18">
        <v>424815305.69</v>
      </c>
    </row>
    <row r="13" ht="88" customHeight="1">
      <c r="A13" s="11" t="s">
        <v>68</v>
      </c>
      <c r="B13" s="10" t="s">
        <v>69</v>
      </c>
      <c r="C13" s="10" t="s">
        <v>67</v>
      </c>
      <c r="D13" s="10" t="s">
        <v>70</v>
      </c>
      <c r="E13" s="10"/>
      <c r="F13" s="18">
        <v>352701305.69</v>
      </c>
      <c r="G13" s="18">
        <v>352701305.69</v>
      </c>
      <c r="H13" s="18">
        <v>352701305.69</v>
      </c>
    </row>
    <row r="14" ht="50" customHeight="1">
      <c r="A14" s="11" t="s">
        <v>71</v>
      </c>
      <c r="B14" s="10" t="s">
        <v>72</v>
      </c>
      <c r="C14" s="10" t="s">
        <v>73</v>
      </c>
      <c r="D14" s="10" t="s">
        <v>54</v>
      </c>
      <c r="E14" s="10"/>
      <c r="F14" s="18">
        <v>20000</v>
      </c>
      <c r="G14" s="18">
        <v>20000</v>
      </c>
      <c r="H14" s="18">
        <v>20000</v>
      </c>
    </row>
    <row r="15" ht="38" customHeight="1">
      <c r="A15" s="11" t="s">
        <v>74</v>
      </c>
      <c r="B15" s="10" t="s">
        <v>75</v>
      </c>
      <c r="C15" s="10" t="s">
        <v>73</v>
      </c>
      <c r="D15" s="10" t="s">
        <v>76</v>
      </c>
      <c r="E15" s="10"/>
      <c r="F15" s="18">
        <v>20000</v>
      </c>
      <c r="G15" s="18">
        <v>20000</v>
      </c>
      <c r="H15" s="18">
        <v>20000</v>
      </c>
    </row>
    <row r="16" ht="25" customHeight="1">
      <c r="A16" s="11" t="s">
        <v>77</v>
      </c>
      <c r="B16" s="10" t="s">
        <v>78</v>
      </c>
      <c r="C16" s="10" t="s">
        <v>79</v>
      </c>
      <c r="D16" s="10" t="s">
        <v>54</v>
      </c>
      <c r="E16" s="10"/>
      <c r="F16" s="18">
        <v>20491076</v>
      </c>
      <c r="G16" s="18">
        <v>700000</v>
      </c>
      <c r="H16" s="18">
        <v>700000</v>
      </c>
    </row>
    <row r="17" ht="38" customHeight="1">
      <c r="A17" s="11" t="s">
        <v>80</v>
      </c>
      <c r="B17" s="10" t="s">
        <v>81</v>
      </c>
      <c r="C17" s="10" t="s">
        <v>79</v>
      </c>
      <c r="D17" s="10" t="s">
        <v>79</v>
      </c>
      <c r="E17" s="10"/>
      <c r="F17" s="18">
        <v>19583076</v>
      </c>
      <c r="G17" s="18">
        <v>0</v>
      </c>
      <c r="H17" s="18">
        <v>0</v>
      </c>
    </row>
    <row r="18" ht="25" customHeight="1">
      <c r="A18" s="11" t="s">
        <v>82</v>
      </c>
      <c r="B18" s="10" t="s">
        <v>83</v>
      </c>
      <c r="C18" s="10" t="s">
        <v>79</v>
      </c>
      <c r="D18" s="10"/>
      <c r="E18" s="10"/>
      <c r="F18" s="18">
        <v>0</v>
      </c>
      <c r="G18" s="18">
        <v>0</v>
      </c>
      <c r="H18" s="18">
        <v>0</v>
      </c>
    </row>
    <row r="19" ht="25" customHeight="1">
      <c r="A19" s="11" t="s">
        <v>84</v>
      </c>
      <c r="B19" s="10" t="s">
        <v>85</v>
      </c>
      <c r="C19" s="10" t="s">
        <v>79</v>
      </c>
      <c r="D19" s="10"/>
      <c r="E19" s="10"/>
      <c r="F19" s="18">
        <v>908000</v>
      </c>
      <c r="G19" s="18">
        <v>700000</v>
      </c>
      <c r="H19" s="18">
        <v>700000</v>
      </c>
    </row>
    <row r="20" ht="25" customHeight="1">
      <c r="A20" s="11" t="s">
        <v>86</v>
      </c>
      <c r="B20" s="10" t="s">
        <v>87</v>
      </c>
      <c r="C20" s="10" t="s">
        <v>79</v>
      </c>
      <c r="D20" s="10"/>
      <c r="E20" s="10"/>
      <c r="F20" s="18">
        <v>0</v>
      </c>
      <c r="G20" s="18">
        <v>0</v>
      </c>
      <c r="H20" s="18">
        <v>0</v>
      </c>
    </row>
    <row r="21" ht="25" customHeight="1">
      <c r="A21" s="11" t="s">
        <v>88</v>
      </c>
      <c r="B21" s="10" t="s">
        <v>89</v>
      </c>
      <c r="C21" s="10" t="s">
        <v>90</v>
      </c>
      <c r="D21" s="10" t="s">
        <v>54</v>
      </c>
      <c r="E21" s="10"/>
      <c r="F21" s="18">
        <v>0</v>
      </c>
      <c r="G21" s="18">
        <v>0</v>
      </c>
      <c r="H21" s="18">
        <v>0</v>
      </c>
    </row>
    <row r="22" ht="25" customHeight="1">
      <c r="A22" s="11" t="s">
        <v>91</v>
      </c>
      <c r="B22" s="10" t="s">
        <v>92</v>
      </c>
      <c r="C22" s="10" t="s">
        <v>90</v>
      </c>
      <c r="D22" s="10"/>
      <c r="E22" s="10"/>
      <c r="F22" s="18">
        <v>0</v>
      </c>
      <c r="G22" s="18">
        <v>0</v>
      </c>
      <c r="H22" s="18">
        <v>0</v>
      </c>
    </row>
    <row r="23" ht="25" customHeight="1">
      <c r="A23" s="11" t="s">
        <v>93</v>
      </c>
      <c r="B23" s="10" t="s">
        <v>94</v>
      </c>
      <c r="C23" s="10" t="s">
        <v>95</v>
      </c>
      <c r="D23" s="10"/>
      <c r="E23" s="10"/>
      <c r="F23" s="18">
        <v>0</v>
      </c>
      <c r="G23" s="18">
        <v>0</v>
      </c>
      <c r="H23" s="18">
        <v>0</v>
      </c>
    </row>
    <row r="24" ht="25" customHeight="1">
      <c r="A24" s="11" t="s">
        <v>96</v>
      </c>
      <c r="B24" s="10" t="s">
        <v>97</v>
      </c>
      <c r="C24" s="10" t="s">
        <v>54</v>
      </c>
      <c r="D24" s="10" t="s">
        <v>54</v>
      </c>
      <c r="E24" s="10"/>
      <c r="F24" s="18">
        <v>0</v>
      </c>
      <c r="G24" s="18">
        <v>0</v>
      </c>
      <c r="H24" s="18">
        <v>0</v>
      </c>
    </row>
    <row r="25" ht="50" customHeight="1">
      <c r="A25" s="11" t="s">
        <v>98</v>
      </c>
      <c r="B25" s="10" t="s">
        <v>99</v>
      </c>
      <c r="C25" s="10" t="s">
        <v>100</v>
      </c>
      <c r="D25" s="10"/>
      <c r="E25" s="10"/>
      <c r="F25" s="18">
        <v>0</v>
      </c>
      <c r="G25" s="18">
        <v>0</v>
      </c>
      <c r="H25" s="18">
        <v>0</v>
      </c>
    </row>
    <row r="26" ht="25" customHeight="1">
      <c r="A26" s="11" t="s">
        <v>101</v>
      </c>
      <c r="B26" s="10" t="s">
        <v>102</v>
      </c>
      <c r="C26" s="10" t="s">
        <v>54</v>
      </c>
      <c r="D26" s="10" t="s">
        <v>54</v>
      </c>
      <c r="E26" s="10"/>
      <c r="F26" s="18">
        <v>481668789.13</v>
      </c>
      <c r="G26" s="18">
        <v>433721305.69</v>
      </c>
      <c r="H26" s="18">
        <v>433721305.69</v>
      </c>
    </row>
    <row r="27" ht="38" customHeight="1">
      <c r="A27" s="11" t="s">
        <v>103</v>
      </c>
      <c r="B27" s="10" t="s">
        <v>104</v>
      </c>
      <c r="C27" s="10" t="s">
        <v>54</v>
      </c>
      <c r="D27" s="10" t="s">
        <v>54</v>
      </c>
      <c r="E27" s="10"/>
      <c r="F27" s="18">
        <v>342046076</v>
      </c>
      <c r="G27" s="18">
        <v>338000000</v>
      </c>
      <c r="H27" s="18">
        <v>338000000</v>
      </c>
    </row>
    <row r="28" ht="38" customHeight="1">
      <c r="A28" s="11" t="s">
        <v>105</v>
      </c>
      <c r="B28" s="10" t="s">
        <v>106</v>
      </c>
      <c r="C28" s="10" t="s">
        <v>107</v>
      </c>
      <c r="D28" s="10" t="s">
        <v>108</v>
      </c>
      <c r="E28" s="10" t="s">
        <v>109</v>
      </c>
      <c r="F28" s="18">
        <v>262992378</v>
      </c>
      <c r="G28" s="18">
        <v>260000000</v>
      </c>
      <c r="H28" s="18">
        <v>260000000</v>
      </c>
    </row>
    <row r="29" ht="38" customHeight="1">
      <c r="A29" s="11" t="s">
        <v>110</v>
      </c>
      <c r="B29" s="10" t="s">
        <v>111</v>
      </c>
      <c r="C29" s="10" t="s">
        <v>107</v>
      </c>
      <c r="D29" s="10" t="s">
        <v>108</v>
      </c>
      <c r="E29" s="10" t="s">
        <v>109</v>
      </c>
      <c r="F29" s="18">
        <v>162358320.2</v>
      </c>
      <c r="G29" s="18">
        <v>159365942.2</v>
      </c>
      <c r="H29" s="18">
        <v>159365942.2</v>
      </c>
    </row>
    <row r="30" ht="25" customHeight="1">
      <c r="A30" s="11" t="s">
        <v>112</v>
      </c>
      <c r="B30" s="10" t="s">
        <v>113</v>
      </c>
      <c r="C30" s="10" t="s">
        <v>107</v>
      </c>
      <c r="D30" s="10" t="s">
        <v>108</v>
      </c>
      <c r="E30" s="10" t="s">
        <v>109</v>
      </c>
      <c r="F30" s="18">
        <v>162358320.2</v>
      </c>
      <c r="G30" s="18">
        <v>159365942.2</v>
      </c>
      <c r="H30" s="18">
        <v>159365942.2</v>
      </c>
    </row>
    <row r="31" ht="25" customHeight="1">
      <c r="A31" s="11" t="s">
        <v>114</v>
      </c>
      <c r="B31" s="10" t="s">
        <v>115</v>
      </c>
      <c r="C31" s="10" t="s">
        <v>107</v>
      </c>
      <c r="D31" s="10" t="s">
        <v>108</v>
      </c>
      <c r="E31" s="10" t="s">
        <v>109</v>
      </c>
      <c r="F31" s="18">
        <v>0</v>
      </c>
      <c r="G31" s="18">
        <v>0</v>
      </c>
      <c r="H31" s="18">
        <v>0</v>
      </c>
    </row>
    <row r="32" ht="25" customHeight="1">
      <c r="A32" s="11" t="s">
        <v>116</v>
      </c>
      <c r="B32" s="10" t="s">
        <v>117</v>
      </c>
      <c r="C32" s="10" t="s">
        <v>107</v>
      </c>
      <c r="D32" s="10" t="s">
        <v>108</v>
      </c>
      <c r="E32" s="10" t="s">
        <v>109</v>
      </c>
      <c r="F32" s="18">
        <v>100634057.8</v>
      </c>
      <c r="G32" s="18">
        <v>100634057.8</v>
      </c>
      <c r="H32" s="18">
        <v>100634057.8</v>
      </c>
    </row>
    <row r="33" ht="25" customHeight="1">
      <c r="A33" s="11" t="s">
        <v>118</v>
      </c>
      <c r="B33" s="10" t="s">
        <v>119</v>
      </c>
      <c r="C33" s="10" t="s">
        <v>107</v>
      </c>
      <c r="D33" s="10" t="s">
        <v>108</v>
      </c>
      <c r="E33" s="10" t="s">
        <v>109</v>
      </c>
      <c r="F33" s="18">
        <v>0</v>
      </c>
      <c r="G33" s="18">
        <v>0</v>
      </c>
      <c r="H33" s="18">
        <v>0</v>
      </c>
    </row>
    <row r="34" ht="25" customHeight="1">
      <c r="A34" s="11" t="s">
        <v>120</v>
      </c>
      <c r="B34" s="10" t="s">
        <v>121</v>
      </c>
      <c r="C34" s="10" t="s">
        <v>107</v>
      </c>
      <c r="D34" s="10" t="s">
        <v>108</v>
      </c>
      <c r="E34" s="10" t="s">
        <v>109</v>
      </c>
      <c r="F34" s="18">
        <v>100634057.8</v>
      </c>
      <c r="G34" s="18">
        <v>100634057.8</v>
      </c>
      <c r="H34" s="18">
        <v>100634057.8</v>
      </c>
    </row>
    <row r="35" ht="25" customHeight="1">
      <c r="A35" s="11" t="s">
        <v>122</v>
      </c>
      <c r="B35" s="10" t="s">
        <v>123</v>
      </c>
      <c r="C35" s="10" t="s">
        <v>107</v>
      </c>
      <c r="D35" s="10" t="s">
        <v>108</v>
      </c>
      <c r="E35" s="10" t="s">
        <v>109</v>
      </c>
      <c r="F35" s="18">
        <v>0</v>
      </c>
      <c r="G35" s="18">
        <v>0</v>
      </c>
      <c r="H35" s="18">
        <v>0</v>
      </c>
    </row>
    <row r="36" ht="25" customHeight="1">
      <c r="A36" s="11" t="s">
        <v>124</v>
      </c>
      <c r="B36" s="10" t="s">
        <v>125</v>
      </c>
      <c r="C36" s="10" t="s">
        <v>107</v>
      </c>
      <c r="D36" s="10" t="s">
        <v>108</v>
      </c>
      <c r="E36" s="10" t="s">
        <v>109</v>
      </c>
      <c r="F36" s="18">
        <v>100634057.8</v>
      </c>
      <c r="G36" s="18">
        <v>100634057.8</v>
      </c>
      <c r="H36" s="18">
        <v>100634057.8</v>
      </c>
    </row>
    <row r="37" ht="25" customHeight="1">
      <c r="A37" s="11" t="s">
        <v>126</v>
      </c>
      <c r="B37" s="10" t="s">
        <v>127</v>
      </c>
      <c r="C37" s="10" t="s">
        <v>107</v>
      </c>
      <c r="D37" s="10" t="s">
        <v>108</v>
      </c>
      <c r="E37" s="10" t="s">
        <v>109</v>
      </c>
      <c r="F37" s="18">
        <v>0</v>
      </c>
      <c r="G37" s="18">
        <v>0</v>
      </c>
      <c r="H37" s="18">
        <v>0</v>
      </c>
    </row>
    <row r="38" ht="25" customHeight="1">
      <c r="A38" s="11" t="s">
        <v>128</v>
      </c>
      <c r="B38" s="10" t="s">
        <v>129</v>
      </c>
      <c r="C38" s="10" t="s">
        <v>107</v>
      </c>
      <c r="D38" s="10" t="s">
        <v>108</v>
      </c>
      <c r="E38" s="10" t="s">
        <v>109</v>
      </c>
      <c r="F38" s="18">
        <v>0</v>
      </c>
      <c r="G38" s="18">
        <v>0</v>
      </c>
      <c r="H38" s="18">
        <v>0</v>
      </c>
    </row>
    <row r="39" ht="25" customHeight="1">
      <c r="A39" s="11" t="s">
        <v>130</v>
      </c>
      <c r="B39" s="10" t="s">
        <v>131</v>
      </c>
      <c r="C39" s="10" t="s">
        <v>107</v>
      </c>
      <c r="D39" s="10" t="s">
        <v>108</v>
      </c>
      <c r="E39" s="10" t="s">
        <v>109</v>
      </c>
      <c r="F39" s="18">
        <v>0</v>
      </c>
      <c r="G39" s="18">
        <v>0</v>
      </c>
      <c r="H39" s="18">
        <v>0</v>
      </c>
    </row>
    <row r="40" ht="25" customHeight="1">
      <c r="A40" s="11" t="s">
        <v>132</v>
      </c>
      <c r="B40" s="10" t="s">
        <v>133</v>
      </c>
      <c r="C40" s="10" t="s">
        <v>107</v>
      </c>
      <c r="D40" s="10" t="s">
        <v>134</v>
      </c>
      <c r="E40" s="10" t="s">
        <v>109</v>
      </c>
      <c r="F40" s="18">
        <v>0</v>
      </c>
      <c r="G40" s="18">
        <v>0</v>
      </c>
      <c r="H40" s="18">
        <v>0</v>
      </c>
    </row>
    <row r="41" ht="50" customHeight="1">
      <c r="A41" s="11" t="s">
        <v>135</v>
      </c>
      <c r="B41" s="10" t="s">
        <v>136</v>
      </c>
      <c r="C41" s="10" t="s">
        <v>137</v>
      </c>
      <c r="D41" s="10" t="s">
        <v>54</v>
      </c>
      <c r="E41" s="10"/>
      <c r="F41" s="18">
        <v>150000</v>
      </c>
      <c r="G41" s="18">
        <v>0</v>
      </c>
      <c r="H41" s="18">
        <v>0</v>
      </c>
    </row>
    <row r="42" ht="63" customHeight="1">
      <c r="A42" s="11" t="s">
        <v>138</v>
      </c>
      <c r="B42" s="10" t="s">
        <v>139</v>
      </c>
      <c r="C42" s="10" t="s">
        <v>137</v>
      </c>
      <c r="D42" s="10" t="s">
        <v>140</v>
      </c>
      <c r="E42" s="10" t="s">
        <v>141</v>
      </c>
      <c r="F42" s="18">
        <v>150000</v>
      </c>
      <c r="G42" s="18">
        <v>0</v>
      </c>
      <c r="H42" s="18">
        <v>0</v>
      </c>
    </row>
    <row r="43" ht="25" customHeight="1">
      <c r="A43" s="11" t="s">
        <v>142</v>
      </c>
      <c r="B43" s="10" t="s">
        <v>143</v>
      </c>
      <c r="C43" s="10" t="s">
        <v>137</v>
      </c>
      <c r="D43" s="10" t="s">
        <v>144</v>
      </c>
      <c r="E43" s="10" t="s">
        <v>145</v>
      </c>
      <c r="F43" s="18">
        <v>0</v>
      </c>
      <c r="G43" s="18">
        <v>0</v>
      </c>
      <c r="H43" s="18">
        <v>0</v>
      </c>
    </row>
    <row r="44" ht="75" customHeight="1">
      <c r="A44" s="11" t="s">
        <v>146</v>
      </c>
      <c r="B44" s="10" t="s">
        <v>147</v>
      </c>
      <c r="C44" s="10" t="s">
        <v>137</v>
      </c>
      <c r="D44" s="10" t="s">
        <v>148</v>
      </c>
      <c r="E44" s="10" t="s">
        <v>149</v>
      </c>
      <c r="F44" s="18">
        <v>0</v>
      </c>
      <c r="G44" s="18">
        <v>0</v>
      </c>
      <c r="H44" s="18">
        <v>0</v>
      </c>
    </row>
    <row r="45" ht="50" customHeight="1">
      <c r="A45" s="11" t="s">
        <v>150</v>
      </c>
      <c r="B45" s="10" t="s">
        <v>151</v>
      </c>
      <c r="C45" s="10" t="s">
        <v>137</v>
      </c>
      <c r="D45" s="10" t="s">
        <v>134</v>
      </c>
      <c r="E45" s="10" t="s">
        <v>152</v>
      </c>
      <c r="F45" s="18">
        <v>0</v>
      </c>
      <c r="G45" s="18">
        <v>0</v>
      </c>
      <c r="H45" s="18">
        <v>0</v>
      </c>
    </row>
    <row r="46" ht="50" customHeight="1">
      <c r="A46" s="11" t="s">
        <v>153</v>
      </c>
      <c r="B46" s="10" t="s">
        <v>154</v>
      </c>
      <c r="C46" s="10" t="s">
        <v>155</v>
      </c>
      <c r="D46" s="10"/>
      <c r="E46" s="10"/>
      <c r="F46" s="18">
        <v>0</v>
      </c>
      <c r="G46" s="18">
        <v>0</v>
      </c>
      <c r="H46" s="18">
        <v>0</v>
      </c>
    </row>
    <row r="47" ht="63" customHeight="1">
      <c r="A47" s="11" t="s">
        <v>138</v>
      </c>
      <c r="B47" s="10" t="s">
        <v>156</v>
      </c>
      <c r="C47" s="10" t="s">
        <v>155</v>
      </c>
      <c r="D47" s="10" t="s">
        <v>140</v>
      </c>
      <c r="E47" s="10" t="s">
        <v>141</v>
      </c>
      <c r="F47" s="18">
        <v>0</v>
      </c>
      <c r="G47" s="18">
        <v>0</v>
      </c>
      <c r="H47" s="18">
        <v>0</v>
      </c>
    </row>
    <row r="48" ht="25" customHeight="1">
      <c r="A48" s="11" t="s">
        <v>142</v>
      </c>
      <c r="B48" s="10" t="s">
        <v>157</v>
      </c>
      <c r="C48" s="10" t="s">
        <v>155</v>
      </c>
      <c r="D48" s="10" t="s">
        <v>144</v>
      </c>
      <c r="E48" s="10" t="s">
        <v>145</v>
      </c>
      <c r="F48" s="18">
        <v>0</v>
      </c>
      <c r="G48" s="18">
        <v>0</v>
      </c>
      <c r="H48" s="18">
        <v>0</v>
      </c>
    </row>
    <row r="49" ht="75" customHeight="1">
      <c r="A49" s="11" t="s">
        <v>146</v>
      </c>
      <c r="B49" s="10" t="s">
        <v>158</v>
      </c>
      <c r="C49" s="10" t="s">
        <v>155</v>
      </c>
      <c r="D49" s="10" t="s">
        <v>148</v>
      </c>
      <c r="E49" s="10" t="s">
        <v>149</v>
      </c>
      <c r="F49" s="18">
        <v>0</v>
      </c>
      <c r="G49" s="18">
        <v>0</v>
      </c>
      <c r="H49" s="18">
        <v>0</v>
      </c>
    </row>
    <row r="50" ht="50" customHeight="1">
      <c r="A50" s="11" t="s">
        <v>150</v>
      </c>
      <c r="B50" s="10" t="s">
        <v>159</v>
      </c>
      <c r="C50" s="10" t="s">
        <v>155</v>
      </c>
      <c r="D50" s="10" t="s">
        <v>160</v>
      </c>
      <c r="E50" s="10" t="s">
        <v>152</v>
      </c>
      <c r="F50" s="18">
        <v>0</v>
      </c>
      <c r="G50" s="18">
        <v>0</v>
      </c>
      <c r="H50" s="18">
        <v>0</v>
      </c>
    </row>
    <row r="51" ht="75" customHeight="1">
      <c r="A51" s="11" t="s">
        <v>161</v>
      </c>
      <c r="B51" s="10" t="s">
        <v>162</v>
      </c>
      <c r="C51" s="10" t="s">
        <v>163</v>
      </c>
      <c r="D51" s="10"/>
      <c r="E51" s="10"/>
      <c r="F51" s="18">
        <v>78903698</v>
      </c>
      <c r="G51" s="18">
        <v>78000000</v>
      </c>
      <c r="H51" s="18">
        <v>78000000</v>
      </c>
    </row>
    <row r="52" ht="38" customHeight="1">
      <c r="A52" s="11" t="s">
        <v>164</v>
      </c>
      <c r="B52" s="10" t="s">
        <v>165</v>
      </c>
      <c r="C52" s="10" t="s">
        <v>163</v>
      </c>
      <c r="D52" s="10" t="s">
        <v>166</v>
      </c>
      <c r="E52" s="10" t="s">
        <v>167</v>
      </c>
      <c r="F52" s="18">
        <v>78903698</v>
      </c>
      <c r="G52" s="18">
        <v>78000000</v>
      </c>
      <c r="H52" s="18">
        <v>78000000</v>
      </c>
    </row>
    <row r="53" ht="25" customHeight="1">
      <c r="A53" s="11" t="s">
        <v>168</v>
      </c>
      <c r="B53" s="10" t="s">
        <v>169</v>
      </c>
      <c r="C53" s="10" t="s">
        <v>163</v>
      </c>
      <c r="D53" s="10"/>
      <c r="E53" s="10"/>
      <c r="F53" s="18">
        <v>0</v>
      </c>
      <c r="G53" s="18">
        <v>0</v>
      </c>
      <c r="H53" s="18">
        <v>0</v>
      </c>
    </row>
    <row r="54" ht="25" customHeight="1">
      <c r="A54" s="11" t="s">
        <v>170</v>
      </c>
      <c r="B54" s="10" t="s">
        <v>171</v>
      </c>
      <c r="C54" s="10" t="s">
        <v>172</v>
      </c>
      <c r="D54" s="10" t="s">
        <v>54</v>
      </c>
      <c r="E54" s="10"/>
      <c r="F54" s="18">
        <v>208000</v>
      </c>
      <c r="G54" s="18">
        <v>0</v>
      </c>
      <c r="H54" s="18">
        <v>0</v>
      </c>
    </row>
    <row r="55" ht="63" customHeight="1">
      <c r="A55" s="11" t="s">
        <v>173</v>
      </c>
      <c r="B55" s="10" t="s">
        <v>174</v>
      </c>
      <c r="C55" s="10" t="s">
        <v>175</v>
      </c>
      <c r="D55" s="10" t="s">
        <v>160</v>
      </c>
      <c r="E55" s="10" t="s">
        <v>152</v>
      </c>
      <c r="F55" s="18">
        <v>0</v>
      </c>
      <c r="G55" s="18">
        <v>0</v>
      </c>
      <c r="H55" s="18">
        <v>0</v>
      </c>
    </row>
    <row r="56" ht="63" customHeight="1">
      <c r="A56" s="11" t="s">
        <v>176</v>
      </c>
      <c r="B56" s="10" t="s">
        <v>177</v>
      </c>
      <c r="C56" s="10" t="s">
        <v>178</v>
      </c>
      <c r="D56" s="10" t="s">
        <v>160</v>
      </c>
      <c r="E56" s="10" t="s">
        <v>152</v>
      </c>
      <c r="F56" s="18">
        <v>0</v>
      </c>
      <c r="G56" s="18">
        <v>0</v>
      </c>
      <c r="H56" s="18">
        <v>0</v>
      </c>
    </row>
    <row r="57" ht="50" customHeight="1">
      <c r="A57" s="11" t="s">
        <v>179</v>
      </c>
      <c r="B57" s="10" t="s">
        <v>180</v>
      </c>
      <c r="C57" s="10" t="s">
        <v>181</v>
      </c>
      <c r="D57" s="10" t="s">
        <v>182</v>
      </c>
      <c r="E57" s="10" t="s">
        <v>183</v>
      </c>
      <c r="F57" s="18">
        <v>208000</v>
      </c>
      <c r="G57" s="18">
        <v>0</v>
      </c>
      <c r="H57" s="18">
        <v>0</v>
      </c>
    </row>
    <row r="58" ht="100" customHeight="1">
      <c r="A58" s="11" t="s">
        <v>184</v>
      </c>
      <c r="B58" s="10" t="s">
        <v>185</v>
      </c>
      <c r="C58" s="10" t="s">
        <v>186</v>
      </c>
      <c r="D58" s="10" t="s">
        <v>160</v>
      </c>
      <c r="E58" s="10" t="s">
        <v>187</v>
      </c>
      <c r="F58" s="18">
        <v>0</v>
      </c>
      <c r="G58" s="18">
        <v>0</v>
      </c>
      <c r="H58" s="18">
        <v>0</v>
      </c>
    </row>
    <row r="59" ht="25" customHeight="1">
      <c r="A59" s="11" t="s">
        <v>188</v>
      </c>
      <c r="B59" s="10" t="s">
        <v>189</v>
      </c>
      <c r="C59" s="10" t="s">
        <v>190</v>
      </c>
      <c r="D59" s="10" t="s">
        <v>160</v>
      </c>
      <c r="E59" s="10" t="s">
        <v>152</v>
      </c>
      <c r="F59" s="18">
        <v>0</v>
      </c>
      <c r="G59" s="18">
        <v>0</v>
      </c>
      <c r="H59" s="18">
        <v>0</v>
      </c>
    </row>
    <row r="60" ht="25" customHeight="1">
      <c r="A60" s="11" t="s">
        <v>191</v>
      </c>
      <c r="B60" s="10" t="s">
        <v>192</v>
      </c>
      <c r="C60" s="10" t="s">
        <v>193</v>
      </c>
      <c r="D60" s="10" t="s">
        <v>54</v>
      </c>
      <c r="E60" s="10"/>
      <c r="F60" s="18">
        <v>7878000</v>
      </c>
      <c r="G60" s="18">
        <v>7818000</v>
      </c>
      <c r="H60" s="18">
        <v>7818000</v>
      </c>
    </row>
    <row r="61" ht="38" customHeight="1">
      <c r="A61" s="11" t="s">
        <v>194</v>
      </c>
      <c r="B61" s="10" t="s">
        <v>195</v>
      </c>
      <c r="C61" s="10" t="s">
        <v>196</v>
      </c>
      <c r="D61" s="10" t="s">
        <v>197</v>
      </c>
      <c r="E61" s="10" t="s">
        <v>198</v>
      </c>
      <c r="F61" s="18">
        <v>7500000</v>
      </c>
      <c r="G61" s="18">
        <v>7500000</v>
      </c>
      <c r="H61" s="18">
        <v>7500000</v>
      </c>
    </row>
    <row r="62" ht="75" customHeight="1">
      <c r="A62" s="11" t="s">
        <v>199</v>
      </c>
      <c r="B62" s="10" t="s">
        <v>200</v>
      </c>
      <c r="C62" s="10" t="s">
        <v>201</v>
      </c>
      <c r="D62" s="10" t="s">
        <v>197</v>
      </c>
      <c r="E62" s="10" t="s">
        <v>198</v>
      </c>
      <c r="F62" s="18">
        <v>168000</v>
      </c>
      <c r="G62" s="18">
        <v>168000</v>
      </c>
      <c r="H62" s="18">
        <v>168000</v>
      </c>
    </row>
    <row r="63" ht="50" customHeight="1">
      <c r="A63" s="11" t="s">
        <v>202</v>
      </c>
      <c r="B63" s="10" t="s">
        <v>203</v>
      </c>
      <c r="C63" s="10" t="s">
        <v>204</v>
      </c>
      <c r="D63" s="10" t="s">
        <v>205</v>
      </c>
      <c r="E63" s="10"/>
      <c r="F63" s="18">
        <v>210000</v>
      </c>
      <c r="G63" s="18">
        <v>150000</v>
      </c>
      <c r="H63" s="18">
        <v>150000</v>
      </c>
    </row>
    <row r="64" ht="25" customHeight="1">
      <c r="A64" s="11" t="s">
        <v>206</v>
      </c>
      <c r="B64" s="10" t="s">
        <v>207</v>
      </c>
      <c r="C64" s="10" t="s">
        <v>54</v>
      </c>
      <c r="D64" s="10"/>
      <c r="E64" s="10"/>
      <c r="F64" s="18">
        <v>0</v>
      </c>
      <c r="G64" s="18">
        <v>0</v>
      </c>
      <c r="H64" s="18">
        <v>0</v>
      </c>
    </row>
    <row r="65" ht="38" customHeight="1">
      <c r="A65" s="11" t="s">
        <v>208</v>
      </c>
      <c r="B65" s="10" t="s">
        <v>209</v>
      </c>
      <c r="C65" s="10" t="s">
        <v>210</v>
      </c>
      <c r="D65" s="10" t="s">
        <v>211</v>
      </c>
      <c r="E65" s="10" t="s">
        <v>212</v>
      </c>
      <c r="F65" s="18">
        <v>0</v>
      </c>
      <c r="G65" s="18">
        <v>0</v>
      </c>
      <c r="H65" s="18">
        <v>0</v>
      </c>
    </row>
    <row r="66" ht="25" customHeight="1">
      <c r="A66" s="11" t="s">
        <v>213</v>
      </c>
      <c r="B66" s="10" t="s">
        <v>214</v>
      </c>
      <c r="C66" s="10" t="s">
        <v>215</v>
      </c>
      <c r="D66" s="10" t="s">
        <v>211</v>
      </c>
      <c r="E66" s="10" t="s">
        <v>212</v>
      </c>
      <c r="F66" s="18">
        <v>0</v>
      </c>
      <c r="G66" s="18">
        <v>0</v>
      </c>
      <c r="H66" s="18">
        <v>0</v>
      </c>
    </row>
    <row r="67" ht="50" customHeight="1">
      <c r="A67" s="11" t="s">
        <v>216</v>
      </c>
      <c r="B67" s="10" t="s">
        <v>217</v>
      </c>
      <c r="C67" s="10" t="s">
        <v>218</v>
      </c>
      <c r="D67" s="10" t="s">
        <v>219</v>
      </c>
      <c r="E67" s="10" t="s">
        <v>220</v>
      </c>
      <c r="F67" s="18">
        <v>0</v>
      </c>
      <c r="G67" s="18">
        <v>0</v>
      </c>
      <c r="H67" s="18">
        <v>0</v>
      </c>
    </row>
    <row r="68" ht="50" customHeight="1">
      <c r="A68" s="11" t="s">
        <v>221</v>
      </c>
      <c r="B68" s="10" t="s">
        <v>222</v>
      </c>
      <c r="C68" s="10" t="s">
        <v>223</v>
      </c>
      <c r="D68" s="10" t="s">
        <v>219</v>
      </c>
      <c r="E68" s="10" t="s">
        <v>220</v>
      </c>
      <c r="F68" s="18">
        <v>0</v>
      </c>
      <c r="G68" s="18">
        <v>0</v>
      </c>
      <c r="H68" s="18">
        <v>0</v>
      </c>
    </row>
    <row r="69" ht="25" customHeight="1">
      <c r="A69" s="11" t="s">
        <v>224</v>
      </c>
      <c r="B69" s="10" t="s">
        <v>225</v>
      </c>
      <c r="C69" s="10" t="s">
        <v>226</v>
      </c>
      <c r="D69" s="10" t="s">
        <v>227</v>
      </c>
      <c r="E69" s="10" t="s">
        <v>228</v>
      </c>
      <c r="F69" s="18">
        <v>0</v>
      </c>
      <c r="G69" s="18">
        <v>0</v>
      </c>
      <c r="H69" s="18">
        <v>0</v>
      </c>
    </row>
    <row r="70" ht="63" customHeight="1">
      <c r="A70" s="11" t="s">
        <v>229</v>
      </c>
      <c r="B70" s="10" t="s">
        <v>230</v>
      </c>
      <c r="C70" s="10" t="s">
        <v>226</v>
      </c>
      <c r="D70" s="10" t="s">
        <v>227</v>
      </c>
      <c r="E70" s="10" t="s">
        <v>228</v>
      </c>
      <c r="F70" s="18">
        <v>0</v>
      </c>
      <c r="G70" s="18">
        <v>0</v>
      </c>
      <c r="H70" s="18">
        <v>0</v>
      </c>
    </row>
    <row r="71" ht="50" customHeight="1">
      <c r="A71" s="11" t="s">
        <v>231</v>
      </c>
      <c r="B71" s="10" t="s">
        <v>232</v>
      </c>
      <c r="C71" s="10" t="s">
        <v>226</v>
      </c>
      <c r="D71" s="10" t="s">
        <v>233</v>
      </c>
      <c r="E71" s="10" t="s">
        <v>187</v>
      </c>
      <c r="F71" s="18">
        <v>0</v>
      </c>
      <c r="G71" s="18">
        <v>0</v>
      </c>
      <c r="H71" s="18">
        <v>0</v>
      </c>
    </row>
    <row r="72" ht="75" customHeight="1">
      <c r="A72" s="11" t="s">
        <v>234</v>
      </c>
      <c r="B72" s="10" t="s">
        <v>235</v>
      </c>
      <c r="C72" s="10" t="s">
        <v>236</v>
      </c>
      <c r="D72" s="10"/>
      <c r="E72" s="10"/>
      <c r="F72" s="18">
        <v>0</v>
      </c>
      <c r="G72" s="18">
        <v>0</v>
      </c>
      <c r="H72" s="18">
        <v>0</v>
      </c>
    </row>
    <row r="73" ht="63" customHeight="1">
      <c r="A73" s="11" t="s">
        <v>229</v>
      </c>
      <c r="B73" s="10" t="s">
        <v>237</v>
      </c>
      <c r="C73" s="10" t="s">
        <v>236</v>
      </c>
      <c r="D73" s="10" t="s">
        <v>238</v>
      </c>
      <c r="E73" s="10" t="s">
        <v>228</v>
      </c>
      <c r="F73" s="18">
        <v>0</v>
      </c>
      <c r="G73" s="18">
        <v>0</v>
      </c>
      <c r="H73" s="18">
        <v>0</v>
      </c>
    </row>
    <row r="74" ht="50" customHeight="1">
      <c r="A74" s="11" t="s">
        <v>231</v>
      </c>
      <c r="B74" s="10" t="s">
        <v>239</v>
      </c>
      <c r="C74" s="10" t="s">
        <v>236</v>
      </c>
      <c r="D74" s="10" t="s">
        <v>233</v>
      </c>
      <c r="E74" s="10" t="s">
        <v>187</v>
      </c>
      <c r="F74" s="18">
        <v>0</v>
      </c>
      <c r="G74" s="18">
        <v>0</v>
      </c>
      <c r="H74" s="18">
        <v>0</v>
      </c>
    </row>
    <row r="75" ht="50" customHeight="1">
      <c r="A75" s="11" t="s">
        <v>240</v>
      </c>
      <c r="B75" s="10" t="s">
        <v>241</v>
      </c>
      <c r="C75" s="10" t="s">
        <v>95</v>
      </c>
      <c r="D75" s="10" t="s">
        <v>95</v>
      </c>
      <c r="E75" s="10"/>
      <c r="F75" s="18">
        <v>0</v>
      </c>
      <c r="G75" s="18">
        <v>0</v>
      </c>
      <c r="H75" s="18">
        <v>0</v>
      </c>
    </row>
    <row r="76" ht="75" customHeight="1">
      <c r="A76" s="11" t="s">
        <v>242</v>
      </c>
      <c r="B76" s="10" t="s">
        <v>243</v>
      </c>
      <c r="C76" s="10" t="s">
        <v>244</v>
      </c>
      <c r="D76" s="10" t="s">
        <v>245</v>
      </c>
      <c r="E76" s="10" t="s">
        <v>198</v>
      </c>
      <c r="F76" s="18">
        <v>0</v>
      </c>
      <c r="G76" s="18">
        <v>0</v>
      </c>
      <c r="H76" s="18">
        <v>0</v>
      </c>
    </row>
    <row r="77" ht="25" customHeight="1">
      <c r="A77" s="11" t="s">
        <v>246</v>
      </c>
      <c r="B77" s="10" t="s">
        <v>247</v>
      </c>
      <c r="C77" s="10" t="s">
        <v>95</v>
      </c>
      <c r="D77" s="10"/>
      <c r="E77" s="10"/>
      <c r="F77" s="18">
        <v>131536713.13</v>
      </c>
      <c r="G77" s="18">
        <v>87903305.69</v>
      </c>
      <c r="H77" s="18">
        <v>87903305.69</v>
      </c>
    </row>
    <row r="78" ht="63" customHeight="1">
      <c r="A78" s="11" t="s">
        <v>248</v>
      </c>
      <c r="B78" s="10" t="s">
        <v>249</v>
      </c>
      <c r="C78" s="10" t="s">
        <v>211</v>
      </c>
      <c r="D78" s="10" t="s">
        <v>148</v>
      </c>
      <c r="E78" s="10" t="s">
        <v>149</v>
      </c>
      <c r="F78" s="18">
        <v>0</v>
      </c>
      <c r="G78" s="18">
        <v>0</v>
      </c>
      <c r="H78" s="18">
        <v>0</v>
      </c>
    </row>
    <row r="79" ht="50" customHeight="1">
      <c r="A79" s="11" t="s">
        <v>250</v>
      </c>
      <c r="B79" s="10" t="s">
        <v>251</v>
      </c>
      <c r="C79" s="10" t="s">
        <v>252</v>
      </c>
      <c r="D79" s="10"/>
      <c r="E79" s="10"/>
      <c r="F79" s="18">
        <v>0</v>
      </c>
      <c r="G79" s="18">
        <v>0</v>
      </c>
      <c r="H79" s="18">
        <v>0</v>
      </c>
    </row>
    <row r="80" ht="50" customHeight="1">
      <c r="A80" s="11" t="s">
        <v>250</v>
      </c>
      <c r="B80" s="10" t="s">
        <v>253</v>
      </c>
      <c r="C80" s="10" t="s">
        <v>252</v>
      </c>
      <c r="D80" s="10" t="s">
        <v>254</v>
      </c>
      <c r="E80" s="10" t="s">
        <v>255</v>
      </c>
      <c r="F80" s="18">
        <v>0</v>
      </c>
      <c r="G80" s="18">
        <v>0</v>
      </c>
      <c r="H80" s="18">
        <v>0</v>
      </c>
    </row>
    <row r="81" ht="25" customHeight="1">
      <c r="A81" s="11" t="s">
        <v>256</v>
      </c>
      <c r="B81" s="10" t="s">
        <v>257</v>
      </c>
      <c r="C81" s="10" t="s">
        <v>252</v>
      </c>
      <c r="D81" s="10" t="s">
        <v>258</v>
      </c>
      <c r="E81" s="10" t="s">
        <v>259</v>
      </c>
      <c r="F81" s="18">
        <v>0</v>
      </c>
      <c r="G81" s="18">
        <v>0</v>
      </c>
      <c r="H81" s="18">
        <v>0</v>
      </c>
    </row>
    <row r="82" ht="25" customHeight="1">
      <c r="A82" s="11" t="s">
        <v>260</v>
      </c>
      <c r="B82" s="10" t="s">
        <v>261</v>
      </c>
      <c r="C82" s="10" t="s">
        <v>252</v>
      </c>
      <c r="D82" s="10" t="s">
        <v>262</v>
      </c>
      <c r="E82" s="10" t="s">
        <v>263</v>
      </c>
      <c r="F82" s="18">
        <v>0</v>
      </c>
      <c r="G82" s="18">
        <v>0</v>
      </c>
      <c r="H82" s="18">
        <v>0</v>
      </c>
    </row>
    <row r="83" ht="25" customHeight="1">
      <c r="A83" s="11" t="s">
        <v>264</v>
      </c>
      <c r="B83" s="10" t="s">
        <v>265</v>
      </c>
      <c r="C83" s="10" t="s">
        <v>266</v>
      </c>
      <c r="D83" s="10"/>
      <c r="E83" s="10"/>
      <c r="F83" s="18">
        <v>131536713.13</v>
      </c>
      <c r="G83" s="18">
        <v>87903305.69</v>
      </c>
      <c r="H83" s="18">
        <v>87903305.69</v>
      </c>
    </row>
    <row r="84" ht="38" customHeight="1">
      <c r="A84" s="11" t="s">
        <v>267</v>
      </c>
      <c r="B84" s="10" t="s">
        <v>268</v>
      </c>
      <c r="C84" s="10" t="s">
        <v>269</v>
      </c>
      <c r="D84" s="10"/>
      <c r="E84" s="10"/>
      <c r="F84" s="18">
        <v>52696396</v>
      </c>
      <c r="G84" s="18">
        <v>38917583.32</v>
      </c>
      <c r="H84" s="18">
        <v>38917583.32</v>
      </c>
    </row>
    <row r="85" ht="38" customHeight="1">
      <c r="A85" s="11" t="s">
        <v>270</v>
      </c>
      <c r="B85" s="10" t="s">
        <v>271</v>
      </c>
      <c r="C85" s="10" t="s">
        <v>269</v>
      </c>
      <c r="D85" s="10" t="s">
        <v>272</v>
      </c>
      <c r="E85" s="10" t="s">
        <v>273</v>
      </c>
      <c r="F85" s="18">
        <v>1324994</v>
      </c>
      <c r="G85" s="18">
        <v>1324994</v>
      </c>
      <c r="H85" s="18">
        <v>1324994</v>
      </c>
    </row>
    <row r="86" ht="25" customHeight="1">
      <c r="A86" s="11" t="s">
        <v>142</v>
      </c>
      <c r="B86" s="10" t="s">
        <v>274</v>
      </c>
      <c r="C86" s="10" t="s">
        <v>269</v>
      </c>
      <c r="D86" s="10" t="s">
        <v>144</v>
      </c>
      <c r="E86" s="10" t="s">
        <v>145</v>
      </c>
      <c r="F86" s="18">
        <v>0</v>
      </c>
      <c r="G86" s="18">
        <v>0</v>
      </c>
      <c r="H86" s="18">
        <v>0</v>
      </c>
    </row>
    <row r="87" ht="25" customHeight="1">
      <c r="A87" s="11" t="s">
        <v>275</v>
      </c>
      <c r="B87" s="10" t="s">
        <v>276</v>
      </c>
      <c r="C87" s="10" t="s">
        <v>269</v>
      </c>
      <c r="D87" s="10" t="s">
        <v>277</v>
      </c>
      <c r="E87" s="10" t="s">
        <v>278</v>
      </c>
      <c r="F87" s="18">
        <v>5052774.73</v>
      </c>
      <c r="G87" s="18">
        <v>7107923.89</v>
      </c>
      <c r="H87" s="18">
        <v>7107923.89</v>
      </c>
    </row>
    <row r="88" ht="25" customHeight="1">
      <c r="A88" s="11" t="s">
        <v>279</v>
      </c>
      <c r="B88" s="10" t="s">
        <v>280</v>
      </c>
      <c r="C88" s="10" t="s">
        <v>269</v>
      </c>
      <c r="D88" s="10" t="s">
        <v>281</v>
      </c>
      <c r="E88" s="10" t="s">
        <v>282</v>
      </c>
      <c r="F88" s="18">
        <v>45000</v>
      </c>
      <c r="G88" s="18">
        <v>45000</v>
      </c>
      <c r="H88" s="18">
        <v>45000</v>
      </c>
    </row>
    <row r="89" ht="75" customHeight="1">
      <c r="A89" s="11" t="s">
        <v>283</v>
      </c>
      <c r="B89" s="10" t="s">
        <v>284</v>
      </c>
      <c r="C89" s="10" t="s">
        <v>269</v>
      </c>
      <c r="D89" s="10" t="s">
        <v>285</v>
      </c>
      <c r="E89" s="10" t="s">
        <v>286</v>
      </c>
      <c r="F89" s="18">
        <v>2752830</v>
      </c>
      <c r="G89" s="18">
        <v>2593830</v>
      </c>
      <c r="H89" s="18">
        <v>2593830</v>
      </c>
    </row>
    <row r="90" ht="75" customHeight="1">
      <c r="A90" s="11" t="s">
        <v>146</v>
      </c>
      <c r="B90" s="10" t="s">
        <v>287</v>
      </c>
      <c r="C90" s="10" t="s">
        <v>269</v>
      </c>
      <c r="D90" s="10" t="s">
        <v>148</v>
      </c>
      <c r="E90" s="10" t="s">
        <v>149</v>
      </c>
      <c r="F90" s="18">
        <v>29974057.67</v>
      </c>
      <c r="G90" s="18">
        <v>26807684.2</v>
      </c>
      <c r="H90" s="18">
        <v>26807684.2</v>
      </c>
    </row>
    <row r="91" ht="25" customHeight="1">
      <c r="A91" s="11" t="s">
        <v>288</v>
      </c>
      <c r="B91" s="10" t="s">
        <v>289</v>
      </c>
      <c r="C91" s="10" t="s">
        <v>269</v>
      </c>
      <c r="D91" s="10" t="s">
        <v>290</v>
      </c>
      <c r="E91" s="10" t="s">
        <v>291</v>
      </c>
      <c r="F91" s="18">
        <v>0</v>
      </c>
      <c r="G91" s="18">
        <v>0</v>
      </c>
      <c r="H91" s="18">
        <v>0</v>
      </c>
    </row>
    <row r="92" ht="75" customHeight="1">
      <c r="A92" s="11" t="s">
        <v>292</v>
      </c>
      <c r="B92" s="10" t="s">
        <v>293</v>
      </c>
      <c r="C92" s="10" t="s">
        <v>269</v>
      </c>
      <c r="D92" s="10" t="s">
        <v>294</v>
      </c>
      <c r="E92" s="10" t="s">
        <v>255</v>
      </c>
      <c r="F92" s="18">
        <v>13546739.6</v>
      </c>
      <c r="G92" s="18">
        <v>1038151.23</v>
      </c>
      <c r="H92" s="18">
        <v>1038151.23</v>
      </c>
    </row>
    <row r="93" ht="38" customHeight="1">
      <c r="A93" s="11" t="s">
        <v>295</v>
      </c>
      <c r="B93" s="10" t="s">
        <v>296</v>
      </c>
      <c r="C93" s="10" t="s">
        <v>269</v>
      </c>
      <c r="D93" s="10"/>
      <c r="E93" s="10"/>
      <c r="F93" s="18">
        <v>43761939.09</v>
      </c>
      <c r="G93" s="18">
        <v>19952493.49</v>
      </c>
      <c r="H93" s="18">
        <v>19952493.49</v>
      </c>
    </row>
    <row r="94" ht="38" customHeight="1">
      <c r="A94" s="11" t="s">
        <v>297</v>
      </c>
      <c r="B94" s="10" t="s">
        <v>298</v>
      </c>
      <c r="C94" s="10" t="s">
        <v>269</v>
      </c>
      <c r="D94" s="10" t="s">
        <v>299</v>
      </c>
      <c r="E94" s="10" t="s">
        <v>300</v>
      </c>
      <c r="F94" s="18">
        <v>12846500</v>
      </c>
      <c r="G94" s="18">
        <v>4254500</v>
      </c>
      <c r="H94" s="18">
        <v>4254500</v>
      </c>
    </row>
    <row r="95" ht="25" customHeight="1">
      <c r="A95" s="11" t="s">
        <v>301</v>
      </c>
      <c r="B95" s="10" t="s">
        <v>302</v>
      </c>
      <c r="C95" s="10" t="s">
        <v>269</v>
      </c>
      <c r="D95" s="10" t="s">
        <v>175</v>
      </c>
      <c r="E95" s="10" t="s">
        <v>303</v>
      </c>
      <c r="F95" s="18">
        <v>0</v>
      </c>
      <c r="G95" s="18">
        <v>0</v>
      </c>
      <c r="H95" s="18">
        <v>0</v>
      </c>
    </row>
    <row r="96" ht="25" customHeight="1">
      <c r="A96" s="11" t="s">
        <v>304</v>
      </c>
      <c r="B96" s="10" t="s">
        <v>305</v>
      </c>
      <c r="C96" s="10" t="s">
        <v>269</v>
      </c>
      <c r="D96" s="10" t="s">
        <v>306</v>
      </c>
      <c r="E96" s="10" t="s">
        <v>307</v>
      </c>
      <c r="F96" s="18">
        <v>0</v>
      </c>
      <c r="G96" s="18">
        <v>0</v>
      </c>
      <c r="H96" s="18">
        <v>0</v>
      </c>
    </row>
    <row r="97" ht="50" customHeight="1">
      <c r="A97" s="11" t="s">
        <v>308</v>
      </c>
      <c r="B97" s="10" t="s">
        <v>309</v>
      </c>
      <c r="C97" s="10" t="s">
        <v>269</v>
      </c>
      <c r="D97" s="10" t="s">
        <v>310</v>
      </c>
      <c r="E97" s="10" t="s">
        <v>311</v>
      </c>
      <c r="F97" s="18">
        <v>0</v>
      </c>
      <c r="G97" s="18">
        <v>0</v>
      </c>
      <c r="H97" s="18">
        <v>0</v>
      </c>
    </row>
    <row r="98" ht="25" customHeight="1">
      <c r="A98" s="11" t="s">
        <v>312</v>
      </c>
      <c r="B98" s="10" t="s">
        <v>313</v>
      </c>
      <c r="C98" s="10" t="s">
        <v>269</v>
      </c>
      <c r="D98" s="10" t="s">
        <v>314</v>
      </c>
      <c r="E98" s="10" t="s">
        <v>315</v>
      </c>
      <c r="F98" s="18">
        <v>17185325.6</v>
      </c>
      <c r="G98" s="18">
        <v>6967880</v>
      </c>
      <c r="H98" s="18">
        <v>6967880</v>
      </c>
    </row>
    <row r="99" ht="25" customHeight="1">
      <c r="A99" s="11" t="s">
        <v>316</v>
      </c>
      <c r="B99" s="10" t="s">
        <v>317</v>
      </c>
      <c r="C99" s="10" t="s">
        <v>269</v>
      </c>
      <c r="D99" s="10" t="s">
        <v>318</v>
      </c>
      <c r="E99" s="10" t="s">
        <v>319</v>
      </c>
      <c r="F99" s="18">
        <v>1596674</v>
      </c>
      <c r="G99" s="18">
        <v>1596674</v>
      </c>
      <c r="H99" s="18">
        <v>1596674</v>
      </c>
    </row>
    <row r="100" ht="25" customHeight="1">
      <c r="A100" s="11" t="s">
        <v>320</v>
      </c>
      <c r="B100" s="10" t="s">
        <v>321</v>
      </c>
      <c r="C100" s="10" t="s">
        <v>269</v>
      </c>
      <c r="D100" s="10" t="s">
        <v>262</v>
      </c>
      <c r="E100" s="10" t="s">
        <v>263</v>
      </c>
      <c r="F100" s="18">
        <v>1762686.49</v>
      </c>
      <c r="G100" s="18">
        <v>1762686.49</v>
      </c>
      <c r="H100" s="18">
        <v>1762686.49</v>
      </c>
    </row>
    <row r="101" ht="50" customHeight="1">
      <c r="A101" s="11" t="s">
        <v>322</v>
      </c>
      <c r="B101" s="10" t="s">
        <v>323</v>
      </c>
      <c r="C101" s="10" t="s">
        <v>269</v>
      </c>
      <c r="D101" s="10" t="s">
        <v>324</v>
      </c>
      <c r="E101" s="10" t="s">
        <v>325</v>
      </c>
      <c r="F101" s="18">
        <v>10370753</v>
      </c>
      <c r="G101" s="18">
        <v>5370753</v>
      </c>
      <c r="H101" s="18">
        <v>5370753</v>
      </c>
    </row>
    <row r="102" ht="50" customHeight="1">
      <c r="A102" s="11" t="s">
        <v>326</v>
      </c>
      <c r="B102" s="10" t="s">
        <v>327</v>
      </c>
      <c r="C102" s="10" t="s">
        <v>269</v>
      </c>
      <c r="D102" s="10" t="s">
        <v>258</v>
      </c>
      <c r="E102" s="10" t="s">
        <v>259</v>
      </c>
      <c r="F102" s="18">
        <v>0</v>
      </c>
      <c r="G102" s="18">
        <v>0</v>
      </c>
      <c r="H102" s="18">
        <v>0</v>
      </c>
    </row>
    <row r="103" ht="75" customHeight="1">
      <c r="A103" s="11" t="s">
        <v>328</v>
      </c>
      <c r="B103" s="10" t="s">
        <v>329</v>
      </c>
      <c r="C103" s="10" t="s">
        <v>269</v>
      </c>
      <c r="D103" s="10" t="s">
        <v>330</v>
      </c>
      <c r="E103" s="10" t="s">
        <v>149</v>
      </c>
      <c r="F103" s="18">
        <v>0</v>
      </c>
      <c r="G103" s="18">
        <v>0</v>
      </c>
      <c r="H103" s="18">
        <v>0</v>
      </c>
    </row>
    <row r="104" ht="25" customHeight="1">
      <c r="A104" s="11" t="s">
        <v>331</v>
      </c>
      <c r="B104" s="10" t="s">
        <v>332</v>
      </c>
      <c r="C104" s="10" t="s">
        <v>333</v>
      </c>
      <c r="D104" s="10" t="s">
        <v>277</v>
      </c>
      <c r="E104" s="10" t="s">
        <v>278</v>
      </c>
      <c r="F104" s="18">
        <v>35078378.04</v>
      </c>
      <c r="G104" s="18">
        <v>29033228.88</v>
      </c>
      <c r="H104" s="18">
        <v>29033228.88</v>
      </c>
    </row>
    <row r="105" ht="50" customHeight="1">
      <c r="A105" s="11" t="s">
        <v>334</v>
      </c>
      <c r="B105" s="10" t="s">
        <v>335</v>
      </c>
      <c r="C105" s="10" t="s">
        <v>336</v>
      </c>
      <c r="D105" s="10"/>
      <c r="E105" s="10"/>
      <c r="F105" s="18">
        <v>0</v>
      </c>
      <c r="G105" s="18">
        <v>0</v>
      </c>
      <c r="H105" s="18">
        <v>0</v>
      </c>
    </row>
    <row r="106" ht="63" customHeight="1">
      <c r="A106" s="11" t="s">
        <v>337</v>
      </c>
      <c r="B106" s="10" t="s">
        <v>338</v>
      </c>
      <c r="C106" s="10" t="s">
        <v>339</v>
      </c>
      <c r="D106" s="10"/>
      <c r="E106" s="10"/>
      <c r="F106" s="18">
        <v>0</v>
      </c>
      <c r="G106" s="18">
        <v>0</v>
      </c>
      <c r="H106" s="18">
        <v>0</v>
      </c>
    </row>
    <row r="107" ht="50" customHeight="1">
      <c r="A107" s="11" t="s">
        <v>340</v>
      </c>
      <c r="B107" s="10" t="s">
        <v>341</v>
      </c>
      <c r="C107" s="10" t="s">
        <v>342</v>
      </c>
      <c r="D107" s="10"/>
      <c r="E107" s="10"/>
      <c r="F107" s="18">
        <v>0</v>
      </c>
      <c r="G107" s="18">
        <v>0</v>
      </c>
      <c r="H107" s="18">
        <v>0</v>
      </c>
    </row>
    <row r="108" ht="25" customHeight="1">
      <c r="A108" s="11" t="s">
        <v>343</v>
      </c>
      <c r="B108" s="10" t="s">
        <v>344</v>
      </c>
      <c r="C108" s="10" t="s">
        <v>345</v>
      </c>
      <c r="D108" s="10"/>
      <c r="E108" s="10"/>
      <c r="F108" s="18">
        <v>0</v>
      </c>
      <c r="G108" s="18">
        <v>0</v>
      </c>
      <c r="H108" s="18">
        <v>0</v>
      </c>
    </row>
    <row r="109" ht="38" customHeight="1">
      <c r="A109" s="11" t="s">
        <v>346</v>
      </c>
      <c r="B109" s="10" t="s">
        <v>347</v>
      </c>
      <c r="C109" s="10"/>
      <c r="D109" s="10"/>
      <c r="E109" s="10"/>
      <c r="F109" s="18">
        <v>0</v>
      </c>
      <c r="G109" s="18">
        <v>0</v>
      </c>
      <c r="H109" s="18">
        <v>0</v>
      </c>
    </row>
    <row r="110" ht="25" customHeight="1">
      <c r="A110" s="11" t="s">
        <v>348</v>
      </c>
      <c r="B110" s="10" t="s">
        <v>349</v>
      </c>
      <c r="C110" s="10"/>
      <c r="D110" s="10"/>
      <c r="E110" s="10"/>
      <c r="F110" s="18">
        <v>0</v>
      </c>
      <c r="G110" s="18">
        <v>0</v>
      </c>
      <c r="H110" s="18">
        <v>0</v>
      </c>
    </row>
    <row r="111" ht="25" customHeight="1">
      <c r="A111" s="11" t="s">
        <v>350</v>
      </c>
      <c r="B111" s="10" t="s">
        <v>351</v>
      </c>
      <c r="C111" s="10"/>
      <c r="D111" s="10"/>
      <c r="E111" s="10"/>
      <c r="F111" s="18">
        <v>0</v>
      </c>
      <c r="G111" s="18">
        <v>0</v>
      </c>
      <c r="H111" s="18">
        <v>0</v>
      </c>
    </row>
    <row r="112" ht="25" customHeight="1">
      <c r="A112" s="11" t="s">
        <v>352</v>
      </c>
      <c r="B112" s="10" t="s">
        <v>353</v>
      </c>
      <c r="C112" s="10" t="s">
        <v>95</v>
      </c>
      <c r="D112" s="10" t="s">
        <v>95</v>
      </c>
      <c r="E112" s="10"/>
      <c r="F112" s="18">
        <v>306012.31</v>
      </c>
      <c r="G112" s="18">
        <v>0</v>
      </c>
      <c r="H112" s="18">
        <v>0</v>
      </c>
    </row>
    <row r="113" ht="38" customHeight="1">
      <c r="A113" s="11" t="s">
        <v>354</v>
      </c>
      <c r="B113" s="10" t="s">
        <v>355</v>
      </c>
      <c r="C113" s="10" t="s">
        <v>356</v>
      </c>
      <c r="D113" s="10"/>
      <c r="E113" s="10"/>
      <c r="F113" s="18">
        <v>306012.31</v>
      </c>
      <c r="G113" s="18">
        <v>0</v>
      </c>
      <c r="H113" s="18">
        <v>0</v>
      </c>
    </row>
    <row r="114" ht="25" customHeight="1">
      <c r="A114" s="11" t="s">
        <v>357</v>
      </c>
      <c r="B114" s="10" t="s">
        <v>358</v>
      </c>
      <c r="C114" s="10" t="s">
        <v>356</v>
      </c>
      <c r="D114" s="10"/>
      <c r="E114" s="10"/>
      <c r="F114" s="18">
        <v>0</v>
      </c>
      <c r="G114" s="18">
        <v>0</v>
      </c>
      <c r="H114" s="18">
        <v>0</v>
      </c>
    </row>
  </sheetData>
  <sheetProtection password="AF16" sheet="1" objects="1" scenarios="1"/>
  <mergeCells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&amp;K00-00921019.MNE.32227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5" width="11.46" customWidth="1"/>
    <col min="6" max="11" width="22.92" customWidth="1"/>
  </cols>
  <sheetData>
    <row r="1" ht="15" customHeight="1">
</row>
    <row r="2" ht="25" customHeight="1">
      <c r="A2" s="4" t="s">
        <v>359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40" customHeight="1">
      <c r="A4" s="10" t="s">
        <v>43</v>
      </c>
      <c r="B4" s="10" t="s">
        <v>44</v>
      </c>
      <c r="C4" s="10" t="s">
        <v>45</v>
      </c>
      <c r="D4" s="10" t="s">
        <v>46</v>
      </c>
      <c r="E4" s="10" t="s">
        <v>47</v>
      </c>
      <c r="F4" s="10" t="s">
        <v>48</v>
      </c>
      <c r="G4" s="10"/>
      <c r="H4" s="10"/>
      <c r="I4" s="10"/>
      <c r="J4" s="10"/>
      <c r="K4" s="10"/>
    </row>
    <row r="5" ht="100" customHeight="1">
      <c r="A5" s="10"/>
      <c r="B5" s="10"/>
      <c r="C5" s="10"/>
      <c r="D5" s="10"/>
      <c r="E5" s="10"/>
      <c r="F5" s="10" t="s">
        <v>49</v>
      </c>
      <c r="G5" s="10" t="s">
        <v>360</v>
      </c>
      <c r="H5" s="10" t="s">
        <v>361</v>
      </c>
      <c r="I5" s="10" t="s">
        <v>362</v>
      </c>
      <c r="J5" s="10" t="s">
        <v>50</v>
      </c>
      <c r="K5" s="10" t="s">
        <v>51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ht="25" customHeight="1">
      <c r="A7" s="11" t="s">
        <v>52</v>
      </c>
      <c r="B7" s="10" t="s">
        <v>53</v>
      </c>
      <c r="C7" s="10" t="s">
        <v>54</v>
      </c>
      <c r="D7" s="10" t="s">
        <v>54</v>
      </c>
      <c r="E7" s="10"/>
      <c r="F7" s="18">
        <v>28462419.75</v>
      </c>
      <c r="G7" s="18">
        <v>13145242.39</v>
      </c>
      <c r="H7" s="18">
        <v>2833831.38</v>
      </c>
      <c r="I7" s="18">
        <v>12483345.98</v>
      </c>
      <c r="J7" s="18">
        <v>0</v>
      </c>
      <c r="K7" s="18">
        <v>0</v>
      </c>
    </row>
    <row r="8" ht="25" customHeight="1">
      <c r="A8" s="11" t="s">
        <v>55</v>
      </c>
      <c r="B8" s="10" t="s">
        <v>56</v>
      </c>
      <c r="C8" s="10" t="s">
        <v>54</v>
      </c>
      <c r="D8" s="10" t="s">
        <v>54</v>
      </c>
      <c r="E8" s="10"/>
      <c r="F8" s="18">
        <f>IF(ISNUMBER(F7),F7,0)+IF(ISNUMBER(F9),F9,0)+IF(ISNUMBER(F108),F108,0)-IF(ISNUMBER(F26),F26,0)-IF(ISNUMBER(F112),F112,0)</f>
      </c>
      <c r="G8" s="18">
        <f>IF(ISNUMBER(G7),G7,0)+IF(ISNUMBER(G9),G9,0)+IF(ISNUMBER(G108),G108,0)-IF(ISNUMBER(G26),G26,0)-IF(ISNUMBER(G112),G112,0)</f>
      </c>
      <c r="H8" s="18">
        <f>IF(ISNUMBER(H7),H7,0)+IF(ISNUMBER(H9),H9,0)+IF(ISNUMBER(H108),H108,0)-IF(ISNUMBER(H26),H26,0)-IF(ISNUMBER(H112),H112,0)</f>
      </c>
      <c r="I8" s="18">
        <f>IF(ISNUMBER(I7),I7,0)+IF(ISNUMBER(I9),I9,0)+IF(ISNUMBER(I108),I108,0)-IF(ISNUMBER(I26),I26,0)-IF(ISNUMBER(I112),I112,0)</f>
      </c>
      <c r="J8" s="18">
        <f>IF(ISNUMBER(J7),J7,0)+IF(ISNUMBER(J9),J9,0)+IF(ISNUMBER(J108),J108,0)-IF(ISNUMBER(J26),J26,0)-IF(ISNUMBER(J112),J112,0)</f>
      </c>
      <c r="K8" s="18">
        <f>IF(ISNUMBER(K7),K7,0)+IF(ISNUMBER(K9),K9,0)+IF(ISNUMBER(K108),K108,0)-IF(ISNUMBER(K26),K26,0)-IF(ISNUMBER(K112),K112,0)</f>
      </c>
    </row>
    <row r="9" ht="25" customHeight="1">
      <c r="A9" s="11" t="s">
        <v>57</v>
      </c>
      <c r="B9" s="10" t="s">
        <v>58</v>
      </c>
      <c r="C9" s="10" t="s">
        <v>54</v>
      </c>
      <c r="D9" s="10" t="s">
        <v>54</v>
      </c>
      <c r="E9" s="10"/>
      <c r="F9" s="18">
        <v>453512381.69</v>
      </c>
      <c r="G9" s="18">
        <v>352701305.69</v>
      </c>
      <c r="H9" s="18">
        <v>19583076</v>
      </c>
      <c r="I9" s="18">
        <v>81228000</v>
      </c>
      <c r="J9" s="18">
        <v>433721305.69</v>
      </c>
      <c r="K9" s="18">
        <v>433721305.69</v>
      </c>
    </row>
    <row r="10" ht="38" customHeight="1">
      <c r="A10" s="11" t="s">
        <v>59</v>
      </c>
      <c r="B10" s="10" t="s">
        <v>60</v>
      </c>
      <c r="C10" s="10" t="s">
        <v>61</v>
      </c>
      <c r="D10" s="10" t="s">
        <v>54</v>
      </c>
      <c r="E10" s="10"/>
      <c r="F10" s="18">
        <v>8186000</v>
      </c>
      <c r="G10" s="18" t="s">
        <v>363</v>
      </c>
      <c r="H10" s="18">
        <v>0</v>
      </c>
      <c r="I10" s="18">
        <v>8186000</v>
      </c>
      <c r="J10" s="18">
        <v>8186000</v>
      </c>
      <c r="K10" s="18">
        <v>8186000</v>
      </c>
    </row>
    <row r="11" ht="25" customHeight="1">
      <c r="A11" s="11" t="s">
        <v>62</v>
      </c>
      <c r="B11" s="10" t="s">
        <v>63</v>
      </c>
      <c r="C11" s="10" t="s">
        <v>61</v>
      </c>
      <c r="D11" s="10" t="s">
        <v>64</v>
      </c>
      <c r="E11" s="10"/>
      <c r="F11" s="18">
        <v>185328</v>
      </c>
      <c r="G11" s="18" t="s">
        <v>363</v>
      </c>
      <c r="H11" s="18">
        <v>0</v>
      </c>
      <c r="I11" s="18">
        <v>185328</v>
      </c>
      <c r="J11" s="18">
        <v>185328</v>
      </c>
      <c r="K11" s="18">
        <v>185328</v>
      </c>
    </row>
    <row r="12" ht="50" customHeight="1">
      <c r="A12" s="11" t="s">
        <v>65</v>
      </c>
      <c r="B12" s="10" t="s">
        <v>66</v>
      </c>
      <c r="C12" s="10" t="s">
        <v>67</v>
      </c>
      <c r="D12" s="10" t="s">
        <v>54</v>
      </c>
      <c r="E12" s="10"/>
      <c r="F12" s="18">
        <v>424815305.69</v>
      </c>
      <c r="G12" s="18">
        <v>352701305.69</v>
      </c>
      <c r="H12" s="18">
        <v>0</v>
      </c>
      <c r="I12" s="18">
        <v>72114000</v>
      </c>
      <c r="J12" s="18">
        <v>424815305.69</v>
      </c>
      <c r="K12" s="18">
        <v>424815305.69</v>
      </c>
    </row>
    <row r="13" ht="88" customHeight="1">
      <c r="A13" s="11" t="s">
        <v>68</v>
      </c>
      <c r="B13" s="10" t="s">
        <v>69</v>
      </c>
      <c r="C13" s="10" t="s">
        <v>67</v>
      </c>
      <c r="D13" s="10" t="s">
        <v>70</v>
      </c>
      <c r="E13" s="10"/>
      <c r="F13" s="18">
        <v>352701305.69</v>
      </c>
      <c r="G13" s="18">
        <v>352701305.69</v>
      </c>
      <c r="H13" s="18">
        <v>0</v>
      </c>
      <c r="I13" s="18">
        <v>0</v>
      </c>
      <c r="J13" s="18">
        <v>352701305.69</v>
      </c>
      <c r="K13" s="18">
        <v>352701305.69</v>
      </c>
    </row>
    <row r="14" ht="50" customHeight="1">
      <c r="A14" s="11" t="s">
        <v>71</v>
      </c>
      <c r="B14" s="10" t="s">
        <v>72</v>
      </c>
      <c r="C14" s="10" t="s">
        <v>73</v>
      </c>
      <c r="D14" s="10" t="s">
        <v>54</v>
      </c>
      <c r="E14" s="10"/>
      <c r="F14" s="18">
        <v>20000</v>
      </c>
      <c r="G14" s="18" t="s">
        <v>363</v>
      </c>
      <c r="H14" s="18">
        <v>0</v>
      </c>
      <c r="I14" s="18">
        <v>20000</v>
      </c>
      <c r="J14" s="18">
        <v>20000</v>
      </c>
      <c r="K14" s="18">
        <v>20000</v>
      </c>
    </row>
    <row r="15" ht="38" customHeight="1">
      <c r="A15" s="11" t="s">
        <v>74</v>
      </c>
      <c r="B15" s="10" t="s">
        <v>75</v>
      </c>
      <c r="C15" s="10" t="s">
        <v>73</v>
      </c>
      <c r="D15" s="10" t="s">
        <v>76</v>
      </c>
      <c r="E15" s="10"/>
      <c r="F15" s="18">
        <v>20000</v>
      </c>
      <c r="G15" s="18" t="s">
        <v>363</v>
      </c>
      <c r="H15" s="18">
        <v>0</v>
      </c>
      <c r="I15" s="18">
        <v>20000</v>
      </c>
      <c r="J15" s="18">
        <v>20000</v>
      </c>
      <c r="K15" s="18">
        <v>20000</v>
      </c>
    </row>
    <row r="16" ht="25" customHeight="1">
      <c r="A16" s="11" t="s">
        <v>77</v>
      </c>
      <c r="B16" s="10" t="s">
        <v>78</v>
      </c>
      <c r="C16" s="10" t="s">
        <v>79</v>
      </c>
      <c r="D16" s="10" t="s">
        <v>54</v>
      </c>
      <c r="E16" s="10"/>
      <c r="F16" s="18">
        <v>20491076</v>
      </c>
      <c r="G16" s="18" t="s">
        <v>363</v>
      </c>
      <c r="H16" s="18">
        <v>19583076</v>
      </c>
      <c r="I16" s="18">
        <v>908000</v>
      </c>
      <c r="J16" s="18">
        <v>700000</v>
      </c>
      <c r="K16" s="18">
        <v>700000</v>
      </c>
    </row>
    <row r="17" ht="38" customHeight="1">
      <c r="A17" s="11" t="s">
        <v>80</v>
      </c>
      <c r="B17" s="10" t="s">
        <v>81</v>
      </c>
      <c r="C17" s="10" t="s">
        <v>79</v>
      </c>
      <c r="D17" s="10" t="s">
        <v>79</v>
      </c>
      <c r="E17" s="10"/>
      <c r="F17" s="18">
        <v>19583076</v>
      </c>
      <c r="G17" s="18" t="s">
        <v>363</v>
      </c>
      <c r="H17" s="18">
        <v>19583076</v>
      </c>
      <c r="I17" s="18">
        <v>0</v>
      </c>
      <c r="J17" s="18">
        <v>0</v>
      </c>
      <c r="K17" s="18">
        <v>0</v>
      </c>
    </row>
    <row r="18" ht="25" customHeight="1">
      <c r="A18" s="11" t="s">
        <v>82</v>
      </c>
      <c r="B18" s="10" t="s">
        <v>83</v>
      </c>
      <c r="C18" s="10" t="s">
        <v>79</v>
      </c>
      <c r="D18" s="10"/>
      <c r="E18" s="10"/>
      <c r="F18" s="18">
        <v>0</v>
      </c>
      <c r="G18" s="18" t="s">
        <v>363</v>
      </c>
      <c r="H18" s="18">
        <v>0</v>
      </c>
      <c r="I18" s="18">
        <v>0</v>
      </c>
      <c r="J18" s="18">
        <v>0</v>
      </c>
      <c r="K18" s="18">
        <v>0</v>
      </c>
    </row>
    <row r="19" ht="25" customHeight="1">
      <c r="A19" s="11" t="s">
        <v>84</v>
      </c>
      <c r="B19" s="10" t="s">
        <v>85</v>
      </c>
      <c r="C19" s="10" t="s">
        <v>79</v>
      </c>
      <c r="D19" s="10"/>
      <c r="E19" s="10"/>
      <c r="F19" s="18">
        <v>908000</v>
      </c>
      <c r="G19" s="18" t="s">
        <v>363</v>
      </c>
      <c r="H19" s="18">
        <v>0</v>
      </c>
      <c r="I19" s="18">
        <v>908000</v>
      </c>
      <c r="J19" s="18">
        <v>700000</v>
      </c>
      <c r="K19" s="18">
        <v>700000</v>
      </c>
    </row>
    <row r="20" ht="25" customHeight="1">
      <c r="A20" s="11" t="s">
        <v>86</v>
      </c>
      <c r="B20" s="10" t="s">
        <v>87</v>
      </c>
      <c r="C20" s="10" t="s">
        <v>79</v>
      </c>
      <c r="D20" s="10"/>
      <c r="E20" s="10"/>
      <c r="F20" s="18">
        <v>0</v>
      </c>
      <c r="G20" s="18" t="s">
        <v>363</v>
      </c>
      <c r="H20" s="18">
        <v>0</v>
      </c>
      <c r="I20" s="18">
        <v>0</v>
      </c>
      <c r="J20" s="18">
        <v>0</v>
      </c>
      <c r="K20" s="18">
        <v>0</v>
      </c>
    </row>
    <row r="21" ht="25" customHeight="1">
      <c r="A21" s="11" t="s">
        <v>88</v>
      </c>
      <c r="B21" s="10" t="s">
        <v>89</v>
      </c>
      <c r="C21" s="10" t="s">
        <v>90</v>
      </c>
      <c r="D21" s="10" t="s">
        <v>54</v>
      </c>
      <c r="E21" s="10"/>
      <c r="F21" s="18">
        <v>0</v>
      </c>
      <c r="G21" s="18" t="s">
        <v>363</v>
      </c>
      <c r="H21" s="18">
        <v>0</v>
      </c>
      <c r="I21" s="18">
        <v>0</v>
      </c>
      <c r="J21" s="18">
        <v>0</v>
      </c>
      <c r="K21" s="18">
        <v>0</v>
      </c>
    </row>
    <row r="22" ht="25" customHeight="1">
      <c r="A22" s="11" t="s">
        <v>91</v>
      </c>
      <c r="B22" s="10" t="s">
        <v>92</v>
      </c>
      <c r="C22" s="10" t="s">
        <v>90</v>
      </c>
      <c r="D22" s="10"/>
      <c r="E22" s="10"/>
      <c r="F22" s="18">
        <v>0</v>
      </c>
      <c r="G22" s="18" t="s">
        <v>363</v>
      </c>
      <c r="H22" s="18">
        <v>0</v>
      </c>
      <c r="I22" s="18">
        <v>0</v>
      </c>
      <c r="J22" s="18">
        <v>0</v>
      </c>
      <c r="K22" s="18">
        <v>0</v>
      </c>
    </row>
    <row r="23" ht="25" customHeight="1">
      <c r="A23" s="11" t="s">
        <v>93</v>
      </c>
      <c r="B23" s="10" t="s">
        <v>94</v>
      </c>
      <c r="C23" s="10" t="s">
        <v>95</v>
      </c>
      <c r="D23" s="10"/>
      <c r="E23" s="10"/>
      <c r="F23" s="18">
        <v>0</v>
      </c>
      <c r="G23" s="18" t="s">
        <v>363</v>
      </c>
      <c r="H23" s="18">
        <v>0</v>
      </c>
      <c r="I23" s="18">
        <v>0</v>
      </c>
      <c r="J23" s="18">
        <v>0</v>
      </c>
      <c r="K23" s="18">
        <v>0</v>
      </c>
    </row>
    <row r="24" ht="25" customHeight="1">
      <c r="A24" s="11" t="s">
        <v>96</v>
      </c>
      <c r="B24" s="10" t="s">
        <v>97</v>
      </c>
      <c r="C24" s="10" t="s">
        <v>54</v>
      </c>
      <c r="D24" s="10" t="s">
        <v>54</v>
      </c>
      <c r="E24" s="10"/>
      <c r="F24" s="18">
        <v>0</v>
      </c>
      <c r="G24" s="18" t="s">
        <v>363</v>
      </c>
      <c r="H24" s="18">
        <v>0</v>
      </c>
      <c r="I24" s="18">
        <v>0</v>
      </c>
      <c r="J24" s="18">
        <v>0</v>
      </c>
      <c r="K24" s="18">
        <v>0</v>
      </c>
    </row>
    <row r="25" ht="50" customHeight="1">
      <c r="A25" s="11" t="s">
        <v>98</v>
      </c>
      <c r="B25" s="10" t="s">
        <v>99</v>
      </c>
      <c r="C25" s="10" t="s">
        <v>100</v>
      </c>
      <c r="D25" s="10"/>
      <c r="E25" s="10"/>
      <c r="F25" s="18">
        <v>0</v>
      </c>
      <c r="G25" s="18" t="s">
        <v>363</v>
      </c>
      <c r="H25" s="18">
        <v>0</v>
      </c>
      <c r="I25" s="18">
        <v>0</v>
      </c>
      <c r="J25" s="18">
        <v>0</v>
      </c>
      <c r="K25" s="18">
        <v>0</v>
      </c>
    </row>
    <row r="26" ht="25" customHeight="1">
      <c r="A26" s="11" t="s">
        <v>101</v>
      </c>
      <c r="B26" s="10" t="s">
        <v>102</v>
      </c>
      <c r="C26" s="10" t="s">
        <v>54</v>
      </c>
      <c r="D26" s="10" t="s">
        <v>54</v>
      </c>
      <c r="E26" s="10"/>
      <c r="F26" s="18">
        <v>481668789.13</v>
      </c>
      <c r="G26" s="18">
        <v>365846548.08</v>
      </c>
      <c r="H26" s="18">
        <v>22110895.07</v>
      </c>
      <c r="I26" s="18">
        <v>93711345.98</v>
      </c>
      <c r="J26" s="18">
        <v>433721305.69</v>
      </c>
      <c r="K26" s="18">
        <v>433721305.69</v>
      </c>
    </row>
    <row r="27" ht="38" customHeight="1">
      <c r="A27" s="11" t="s">
        <v>103</v>
      </c>
      <c r="B27" s="10" t="s">
        <v>104</v>
      </c>
      <c r="C27" s="10" t="s">
        <v>54</v>
      </c>
      <c r="D27" s="10" t="s">
        <v>54</v>
      </c>
      <c r="E27" s="10"/>
      <c r="F27" s="18">
        <v>342046076</v>
      </c>
      <c r="G27" s="18">
        <v>286150000</v>
      </c>
      <c r="H27" s="18">
        <v>3896076</v>
      </c>
      <c r="I27" s="18">
        <v>52000000</v>
      </c>
      <c r="J27" s="18">
        <v>338000000</v>
      </c>
      <c r="K27" s="18">
        <v>338000000</v>
      </c>
    </row>
    <row r="28" ht="38" customHeight="1">
      <c r="A28" s="11" t="s">
        <v>105</v>
      </c>
      <c r="B28" s="10" t="s">
        <v>106</v>
      </c>
      <c r="C28" s="10" t="s">
        <v>107</v>
      </c>
      <c r="D28" s="10" t="s">
        <v>108</v>
      </c>
      <c r="E28" s="10" t="s">
        <v>109</v>
      </c>
      <c r="F28" s="18">
        <v>262992378</v>
      </c>
      <c r="G28" s="18">
        <v>220000000</v>
      </c>
      <c r="H28" s="18">
        <v>2992378</v>
      </c>
      <c r="I28" s="18">
        <v>40000000</v>
      </c>
      <c r="J28" s="18">
        <v>260000000</v>
      </c>
      <c r="K28" s="18">
        <v>260000000</v>
      </c>
    </row>
    <row r="29" ht="38" customHeight="1">
      <c r="A29" s="11" t="s">
        <v>110</v>
      </c>
      <c r="B29" s="10" t="s">
        <v>111</v>
      </c>
      <c r="C29" s="10" t="s">
        <v>107</v>
      </c>
      <c r="D29" s="10" t="s">
        <v>108</v>
      </c>
      <c r="E29" s="10" t="s">
        <v>109</v>
      </c>
      <c r="F29" s="18">
        <v>162358320.2</v>
      </c>
      <c r="G29" s="18">
        <v>137407232.92</v>
      </c>
      <c r="H29" s="18">
        <v>2992378</v>
      </c>
      <c r="I29" s="18">
        <v>21958709.28</v>
      </c>
      <c r="J29" s="18">
        <v>159365942.2</v>
      </c>
      <c r="K29" s="18">
        <v>159365942.2</v>
      </c>
    </row>
    <row r="30" ht="25" customHeight="1">
      <c r="A30" s="11" t="s">
        <v>112</v>
      </c>
      <c r="B30" s="10" t="s">
        <v>113</v>
      </c>
      <c r="C30" s="10" t="s">
        <v>107</v>
      </c>
      <c r="D30" s="10" t="s">
        <v>108</v>
      </c>
      <c r="E30" s="10" t="s">
        <v>109</v>
      </c>
      <c r="F30" s="18">
        <v>162358320.2</v>
      </c>
      <c r="G30" s="18">
        <v>137407232.92</v>
      </c>
      <c r="H30" s="18">
        <v>2992378</v>
      </c>
      <c r="I30" s="18">
        <v>21958709.28</v>
      </c>
      <c r="J30" s="18">
        <v>159365942.2</v>
      </c>
      <c r="K30" s="18">
        <v>159365942.2</v>
      </c>
    </row>
    <row r="31" ht="25" customHeight="1">
      <c r="A31" s="11" t="s">
        <v>114</v>
      </c>
      <c r="B31" s="10" t="s">
        <v>115</v>
      </c>
      <c r="C31" s="10" t="s">
        <v>107</v>
      </c>
      <c r="D31" s="10" t="s">
        <v>108</v>
      </c>
      <c r="E31" s="10" t="s">
        <v>109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</row>
    <row r="32" ht="25" customHeight="1">
      <c r="A32" s="11" t="s">
        <v>116</v>
      </c>
      <c r="B32" s="10" t="s">
        <v>117</v>
      </c>
      <c r="C32" s="10" t="s">
        <v>107</v>
      </c>
      <c r="D32" s="10" t="s">
        <v>108</v>
      </c>
      <c r="E32" s="10" t="s">
        <v>109</v>
      </c>
      <c r="F32" s="18">
        <v>100634057.8</v>
      </c>
      <c r="G32" s="18">
        <v>82592767.08</v>
      </c>
      <c r="H32" s="18">
        <v>0</v>
      </c>
      <c r="I32" s="18">
        <v>18041290.72</v>
      </c>
      <c r="J32" s="18">
        <v>100634057.8</v>
      </c>
      <c r="K32" s="18">
        <v>100634057.8</v>
      </c>
    </row>
    <row r="33" ht="25" customHeight="1">
      <c r="A33" s="11" t="s">
        <v>118</v>
      </c>
      <c r="B33" s="10" t="s">
        <v>119</v>
      </c>
      <c r="C33" s="10" t="s">
        <v>107</v>
      </c>
      <c r="D33" s="10" t="s">
        <v>108</v>
      </c>
      <c r="E33" s="10" t="s">
        <v>109</v>
      </c>
      <c r="F33" s="18">
        <v>0</v>
      </c>
      <c r="G33" s="18" t="s">
        <v>363</v>
      </c>
      <c r="H33" s="18">
        <v>0</v>
      </c>
      <c r="I33" s="18">
        <v>0</v>
      </c>
      <c r="J33" s="18">
        <v>0</v>
      </c>
      <c r="K33" s="18">
        <v>0</v>
      </c>
    </row>
    <row r="34" ht="25" customHeight="1">
      <c r="A34" s="11" t="s">
        <v>120</v>
      </c>
      <c r="B34" s="10" t="s">
        <v>121</v>
      </c>
      <c r="C34" s="10" t="s">
        <v>107</v>
      </c>
      <c r="D34" s="10" t="s">
        <v>108</v>
      </c>
      <c r="E34" s="10" t="s">
        <v>109</v>
      </c>
      <c r="F34" s="18">
        <v>100634057.8</v>
      </c>
      <c r="G34" s="18">
        <v>82592767.08</v>
      </c>
      <c r="H34" s="18">
        <v>0</v>
      </c>
      <c r="I34" s="18">
        <v>18041290.72</v>
      </c>
      <c r="J34" s="18">
        <v>100634057.8</v>
      </c>
      <c r="K34" s="18">
        <v>100634057.8</v>
      </c>
    </row>
    <row r="35" ht="25" customHeight="1">
      <c r="A35" s="11" t="s">
        <v>122</v>
      </c>
      <c r="B35" s="10" t="s">
        <v>123</v>
      </c>
      <c r="C35" s="10" t="s">
        <v>107</v>
      </c>
      <c r="D35" s="10" t="s">
        <v>108</v>
      </c>
      <c r="E35" s="10" t="s">
        <v>109</v>
      </c>
      <c r="F35" s="18">
        <v>0</v>
      </c>
      <c r="G35" s="18" t="s">
        <v>363</v>
      </c>
      <c r="H35" s="18">
        <v>0</v>
      </c>
      <c r="I35" s="18">
        <v>0</v>
      </c>
      <c r="J35" s="18">
        <v>0</v>
      </c>
      <c r="K35" s="18">
        <v>0</v>
      </c>
    </row>
    <row r="36" ht="25" customHeight="1">
      <c r="A36" s="11" t="s">
        <v>124</v>
      </c>
      <c r="B36" s="10" t="s">
        <v>125</v>
      </c>
      <c r="C36" s="10" t="s">
        <v>107</v>
      </c>
      <c r="D36" s="10" t="s">
        <v>108</v>
      </c>
      <c r="E36" s="10" t="s">
        <v>109</v>
      </c>
      <c r="F36" s="18">
        <v>100634057.8</v>
      </c>
      <c r="G36" s="18">
        <v>82592767.08</v>
      </c>
      <c r="H36" s="18">
        <v>0</v>
      </c>
      <c r="I36" s="18">
        <v>18041290.72</v>
      </c>
      <c r="J36" s="18">
        <v>100634057.8</v>
      </c>
      <c r="K36" s="18">
        <v>100634057.8</v>
      </c>
    </row>
    <row r="37" ht="25" customHeight="1">
      <c r="A37" s="11" t="s">
        <v>126</v>
      </c>
      <c r="B37" s="10" t="s">
        <v>127</v>
      </c>
      <c r="C37" s="10" t="s">
        <v>107</v>
      </c>
      <c r="D37" s="10" t="s">
        <v>108</v>
      </c>
      <c r="E37" s="10" t="s">
        <v>109</v>
      </c>
      <c r="F37" s="18">
        <v>0</v>
      </c>
      <c r="G37" s="18" t="s">
        <v>363</v>
      </c>
      <c r="H37" s="18">
        <v>0</v>
      </c>
      <c r="I37" s="18">
        <v>0</v>
      </c>
      <c r="J37" s="18">
        <v>0</v>
      </c>
      <c r="K37" s="18">
        <v>0</v>
      </c>
    </row>
    <row r="38" ht="25" customHeight="1">
      <c r="A38" s="11" t="s">
        <v>128</v>
      </c>
      <c r="B38" s="10" t="s">
        <v>129</v>
      </c>
      <c r="C38" s="10" t="s">
        <v>107</v>
      </c>
      <c r="D38" s="10" t="s">
        <v>108</v>
      </c>
      <c r="E38" s="10" t="s">
        <v>109</v>
      </c>
      <c r="F38" s="18">
        <v>0</v>
      </c>
      <c r="G38" s="18" t="s">
        <v>363</v>
      </c>
      <c r="H38" s="18">
        <v>0</v>
      </c>
      <c r="I38" s="18">
        <v>0</v>
      </c>
      <c r="J38" s="18">
        <v>0</v>
      </c>
      <c r="K38" s="18">
        <v>0</v>
      </c>
    </row>
    <row r="39" ht="25" customHeight="1">
      <c r="A39" s="11" t="s">
        <v>130</v>
      </c>
      <c r="B39" s="10" t="s">
        <v>131</v>
      </c>
      <c r="C39" s="10" t="s">
        <v>107</v>
      </c>
      <c r="D39" s="10" t="s">
        <v>108</v>
      </c>
      <c r="E39" s="10" t="s">
        <v>109</v>
      </c>
      <c r="F39" s="18">
        <v>0</v>
      </c>
      <c r="G39" s="18" t="s">
        <v>363</v>
      </c>
      <c r="H39" s="18">
        <v>0</v>
      </c>
      <c r="I39" s="18">
        <v>0</v>
      </c>
      <c r="J39" s="18">
        <v>0</v>
      </c>
      <c r="K39" s="18">
        <v>0</v>
      </c>
    </row>
    <row r="40" ht="25" customHeight="1">
      <c r="A40" s="11" t="s">
        <v>132</v>
      </c>
      <c r="B40" s="10" t="s">
        <v>133</v>
      </c>
      <c r="C40" s="10" t="s">
        <v>107</v>
      </c>
      <c r="D40" s="10" t="s">
        <v>134</v>
      </c>
      <c r="E40" s="10" t="s">
        <v>109</v>
      </c>
      <c r="F40" s="18">
        <v>0</v>
      </c>
      <c r="G40" s="18" t="s">
        <v>363</v>
      </c>
      <c r="H40" s="18">
        <v>0</v>
      </c>
      <c r="I40" s="18">
        <v>0</v>
      </c>
      <c r="J40" s="18">
        <v>0</v>
      </c>
      <c r="K40" s="18">
        <v>0</v>
      </c>
    </row>
    <row r="41" ht="50" customHeight="1">
      <c r="A41" s="11" t="s">
        <v>135</v>
      </c>
      <c r="B41" s="10" t="s">
        <v>136</v>
      </c>
      <c r="C41" s="10" t="s">
        <v>137</v>
      </c>
      <c r="D41" s="10" t="s">
        <v>54</v>
      </c>
      <c r="E41" s="10"/>
      <c r="F41" s="18">
        <v>150000</v>
      </c>
      <c r="G41" s="18">
        <v>150000</v>
      </c>
      <c r="H41" s="18">
        <v>0</v>
      </c>
      <c r="I41" s="18">
        <v>0</v>
      </c>
      <c r="J41" s="18">
        <v>0</v>
      </c>
      <c r="K41" s="18">
        <v>0</v>
      </c>
    </row>
    <row r="42" ht="63" customHeight="1">
      <c r="A42" s="11" t="s">
        <v>138</v>
      </c>
      <c r="B42" s="10" t="s">
        <v>139</v>
      </c>
      <c r="C42" s="10" t="s">
        <v>137</v>
      </c>
      <c r="D42" s="10" t="s">
        <v>140</v>
      </c>
      <c r="E42" s="10" t="s">
        <v>141</v>
      </c>
      <c r="F42" s="18">
        <v>150000</v>
      </c>
      <c r="G42" s="18">
        <v>150000</v>
      </c>
      <c r="H42" s="18">
        <v>0</v>
      </c>
      <c r="I42" s="18">
        <v>0</v>
      </c>
      <c r="J42" s="18">
        <v>0</v>
      </c>
      <c r="K42" s="18">
        <v>0</v>
      </c>
    </row>
    <row r="43" ht="25" customHeight="1">
      <c r="A43" s="11" t="s">
        <v>142</v>
      </c>
      <c r="B43" s="10" t="s">
        <v>143</v>
      </c>
      <c r="C43" s="10" t="s">
        <v>137</v>
      </c>
      <c r="D43" s="10" t="s">
        <v>144</v>
      </c>
      <c r="E43" s="10" t="s">
        <v>145</v>
      </c>
      <c r="F43" s="18">
        <v>0</v>
      </c>
      <c r="G43" s="18" t="s">
        <v>363</v>
      </c>
      <c r="H43" s="18">
        <v>0</v>
      </c>
      <c r="I43" s="18">
        <v>0</v>
      </c>
      <c r="J43" s="18">
        <v>0</v>
      </c>
      <c r="K43" s="18">
        <v>0</v>
      </c>
    </row>
    <row r="44" ht="75" customHeight="1">
      <c r="A44" s="11" t="s">
        <v>146</v>
      </c>
      <c r="B44" s="10" t="s">
        <v>147</v>
      </c>
      <c r="C44" s="10" t="s">
        <v>137</v>
      </c>
      <c r="D44" s="10" t="s">
        <v>148</v>
      </c>
      <c r="E44" s="10" t="s">
        <v>149</v>
      </c>
      <c r="F44" s="18">
        <v>0</v>
      </c>
      <c r="G44" s="18" t="s">
        <v>363</v>
      </c>
      <c r="H44" s="18">
        <v>0</v>
      </c>
      <c r="I44" s="18">
        <v>0</v>
      </c>
      <c r="J44" s="18">
        <v>0</v>
      </c>
      <c r="K44" s="18">
        <v>0</v>
      </c>
    </row>
    <row r="45" ht="50" customHeight="1">
      <c r="A45" s="11" t="s">
        <v>150</v>
      </c>
      <c r="B45" s="10" t="s">
        <v>151</v>
      </c>
      <c r="C45" s="10" t="s">
        <v>137</v>
      </c>
      <c r="D45" s="10" t="s">
        <v>134</v>
      </c>
      <c r="E45" s="10" t="s">
        <v>152</v>
      </c>
      <c r="F45" s="18">
        <v>0</v>
      </c>
      <c r="G45" s="18" t="s">
        <v>363</v>
      </c>
      <c r="H45" s="18">
        <v>0</v>
      </c>
      <c r="I45" s="18">
        <v>0</v>
      </c>
      <c r="J45" s="18">
        <v>0</v>
      </c>
      <c r="K45" s="18">
        <v>0</v>
      </c>
    </row>
    <row r="46" ht="50" customHeight="1">
      <c r="A46" s="11" t="s">
        <v>153</v>
      </c>
      <c r="B46" s="10" t="s">
        <v>154</v>
      </c>
      <c r="C46" s="10" t="s">
        <v>155</v>
      </c>
      <c r="D46" s="10"/>
      <c r="E46" s="10"/>
      <c r="F46" s="18">
        <v>0</v>
      </c>
      <c r="G46" s="18" t="s">
        <v>363</v>
      </c>
      <c r="H46" s="18">
        <v>0</v>
      </c>
      <c r="I46" s="18">
        <v>0</v>
      </c>
      <c r="J46" s="18">
        <v>0</v>
      </c>
      <c r="K46" s="18">
        <v>0</v>
      </c>
    </row>
    <row r="47" ht="63" customHeight="1">
      <c r="A47" s="11" t="s">
        <v>138</v>
      </c>
      <c r="B47" s="10" t="s">
        <v>156</v>
      </c>
      <c r="C47" s="10" t="s">
        <v>155</v>
      </c>
      <c r="D47" s="10" t="s">
        <v>140</v>
      </c>
      <c r="E47" s="10" t="s">
        <v>141</v>
      </c>
      <c r="F47" s="18">
        <v>0</v>
      </c>
      <c r="G47" s="18" t="s">
        <v>363</v>
      </c>
      <c r="H47" s="18">
        <v>0</v>
      </c>
      <c r="I47" s="18">
        <v>0</v>
      </c>
      <c r="J47" s="18">
        <v>0</v>
      </c>
      <c r="K47" s="18">
        <v>0</v>
      </c>
    </row>
    <row r="48" ht="25" customHeight="1">
      <c r="A48" s="11" t="s">
        <v>142</v>
      </c>
      <c r="B48" s="10" t="s">
        <v>157</v>
      </c>
      <c r="C48" s="10" t="s">
        <v>155</v>
      </c>
      <c r="D48" s="10" t="s">
        <v>144</v>
      </c>
      <c r="E48" s="10" t="s">
        <v>145</v>
      </c>
      <c r="F48" s="18">
        <v>0</v>
      </c>
      <c r="G48" s="18" t="s">
        <v>363</v>
      </c>
      <c r="H48" s="18">
        <v>0</v>
      </c>
      <c r="I48" s="18">
        <v>0</v>
      </c>
      <c r="J48" s="18">
        <v>0</v>
      </c>
      <c r="K48" s="18">
        <v>0</v>
      </c>
    </row>
    <row r="49" ht="75" customHeight="1">
      <c r="A49" s="11" t="s">
        <v>146</v>
      </c>
      <c r="B49" s="10" t="s">
        <v>158</v>
      </c>
      <c r="C49" s="10" t="s">
        <v>155</v>
      </c>
      <c r="D49" s="10" t="s">
        <v>148</v>
      </c>
      <c r="E49" s="10" t="s">
        <v>149</v>
      </c>
      <c r="F49" s="18">
        <v>0</v>
      </c>
      <c r="G49" s="18" t="s">
        <v>363</v>
      </c>
      <c r="H49" s="18">
        <v>0</v>
      </c>
      <c r="I49" s="18">
        <v>0</v>
      </c>
      <c r="J49" s="18">
        <v>0</v>
      </c>
      <c r="K49" s="18">
        <v>0</v>
      </c>
    </row>
    <row r="50" ht="50" customHeight="1">
      <c r="A50" s="11" t="s">
        <v>150</v>
      </c>
      <c r="B50" s="10" t="s">
        <v>159</v>
      </c>
      <c r="C50" s="10" t="s">
        <v>155</v>
      </c>
      <c r="D50" s="10" t="s">
        <v>160</v>
      </c>
      <c r="E50" s="10" t="s">
        <v>152</v>
      </c>
      <c r="F50" s="18">
        <v>0</v>
      </c>
      <c r="G50" s="18" t="s">
        <v>363</v>
      </c>
      <c r="H50" s="18">
        <v>0</v>
      </c>
      <c r="I50" s="18">
        <v>0</v>
      </c>
      <c r="J50" s="18">
        <v>0</v>
      </c>
      <c r="K50" s="18">
        <v>0</v>
      </c>
    </row>
    <row r="51" ht="75" customHeight="1">
      <c r="A51" s="11" t="s">
        <v>161</v>
      </c>
      <c r="B51" s="10" t="s">
        <v>162</v>
      </c>
      <c r="C51" s="10" t="s">
        <v>163</v>
      </c>
      <c r="D51" s="10"/>
      <c r="E51" s="10"/>
      <c r="F51" s="18">
        <v>78903698</v>
      </c>
      <c r="G51" s="18">
        <v>66000000</v>
      </c>
      <c r="H51" s="18">
        <v>903698</v>
      </c>
      <c r="I51" s="18">
        <v>12000000</v>
      </c>
      <c r="J51" s="18">
        <v>78000000</v>
      </c>
      <c r="K51" s="18">
        <v>78000000</v>
      </c>
    </row>
    <row r="52" ht="38" customHeight="1">
      <c r="A52" s="11" t="s">
        <v>164</v>
      </c>
      <c r="B52" s="10" t="s">
        <v>165</v>
      </c>
      <c r="C52" s="10" t="s">
        <v>163</v>
      </c>
      <c r="D52" s="10" t="s">
        <v>166</v>
      </c>
      <c r="E52" s="10" t="s">
        <v>167</v>
      </c>
      <c r="F52" s="18">
        <v>78903698</v>
      </c>
      <c r="G52" s="18">
        <v>66000000</v>
      </c>
      <c r="H52" s="18">
        <v>903698</v>
      </c>
      <c r="I52" s="18">
        <v>12000000</v>
      </c>
      <c r="J52" s="18">
        <v>78000000</v>
      </c>
      <c r="K52" s="18">
        <v>78000000</v>
      </c>
    </row>
    <row r="53" ht="25" customHeight="1">
      <c r="A53" s="11" t="s">
        <v>168</v>
      </c>
      <c r="B53" s="10" t="s">
        <v>169</v>
      </c>
      <c r="C53" s="10" t="s">
        <v>163</v>
      </c>
      <c r="D53" s="10"/>
      <c r="E53" s="10"/>
      <c r="F53" s="18">
        <v>0</v>
      </c>
      <c r="G53" s="18" t="s">
        <v>363</v>
      </c>
      <c r="H53" s="18">
        <v>0</v>
      </c>
      <c r="I53" s="18">
        <v>0</v>
      </c>
      <c r="J53" s="18">
        <v>0</v>
      </c>
      <c r="K53" s="18">
        <v>0</v>
      </c>
    </row>
    <row r="54" ht="25" customHeight="1">
      <c r="A54" s="11" t="s">
        <v>170</v>
      </c>
      <c r="B54" s="10" t="s">
        <v>171</v>
      </c>
      <c r="C54" s="10" t="s">
        <v>172</v>
      </c>
      <c r="D54" s="10" t="s">
        <v>54</v>
      </c>
      <c r="E54" s="10"/>
      <c r="F54" s="18">
        <v>208000</v>
      </c>
      <c r="G54" s="18" t="s">
        <v>363</v>
      </c>
      <c r="H54" s="18">
        <v>0</v>
      </c>
      <c r="I54" s="18">
        <v>208000</v>
      </c>
      <c r="J54" s="18">
        <v>0</v>
      </c>
      <c r="K54" s="18">
        <v>0</v>
      </c>
    </row>
    <row r="55" ht="63" customHeight="1">
      <c r="A55" s="11" t="s">
        <v>173</v>
      </c>
      <c r="B55" s="10" t="s">
        <v>174</v>
      </c>
      <c r="C55" s="10" t="s">
        <v>175</v>
      </c>
      <c r="D55" s="10" t="s">
        <v>160</v>
      </c>
      <c r="E55" s="10" t="s">
        <v>152</v>
      </c>
      <c r="F55" s="18">
        <v>0</v>
      </c>
      <c r="G55" s="18" t="s">
        <v>363</v>
      </c>
      <c r="H55" s="18">
        <v>0</v>
      </c>
      <c r="I55" s="18">
        <v>0</v>
      </c>
      <c r="J55" s="18">
        <v>0</v>
      </c>
      <c r="K55" s="18">
        <v>0</v>
      </c>
    </row>
    <row r="56" ht="63" customHeight="1">
      <c r="A56" s="11" t="s">
        <v>176</v>
      </c>
      <c r="B56" s="10" t="s">
        <v>177</v>
      </c>
      <c r="C56" s="10" t="s">
        <v>178</v>
      </c>
      <c r="D56" s="10" t="s">
        <v>160</v>
      </c>
      <c r="E56" s="10" t="s">
        <v>152</v>
      </c>
      <c r="F56" s="18">
        <v>0</v>
      </c>
      <c r="G56" s="18" t="s">
        <v>363</v>
      </c>
      <c r="H56" s="18">
        <v>0</v>
      </c>
      <c r="I56" s="18">
        <v>0</v>
      </c>
      <c r="J56" s="18">
        <v>0</v>
      </c>
      <c r="K56" s="18">
        <v>0</v>
      </c>
    </row>
    <row r="57" ht="50" customHeight="1">
      <c r="A57" s="11" t="s">
        <v>179</v>
      </c>
      <c r="B57" s="10" t="s">
        <v>180</v>
      </c>
      <c r="C57" s="10" t="s">
        <v>181</v>
      </c>
      <c r="D57" s="10" t="s">
        <v>182</v>
      </c>
      <c r="E57" s="10" t="s">
        <v>183</v>
      </c>
      <c r="F57" s="18">
        <v>208000</v>
      </c>
      <c r="G57" s="18" t="s">
        <v>363</v>
      </c>
      <c r="H57" s="18">
        <v>0</v>
      </c>
      <c r="I57" s="18">
        <v>208000</v>
      </c>
      <c r="J57" s="18">
        <v>0</v>
      </c>
      <c r="K57" s="18">
        <v>0</v>
      </c>
    </row>
    <row r="58" ht="100" customHeight="1">
      <c r="A58" s="11" t="s">
        <v>184</v>
      </c>
      <c r="B58" s="10" t="s">
        <v>185</v>
      </c>
      <c r="C58" s="10" t="s">
        <v>186</v>
      </c>
      <c r="D58" s="10" t="s">
        <v>160</v>
      </c>
      <c r="E58" s="10" t="s">
        <v>187</v>
      </c>
      <c r="F58" s="18">
        <v>0</v>
      </c>
      <c r="G58" s="18" t="s">
        <v>363</v>
      </c>
      <c r="H58" s="18">
        <v>0</v>
      </c>
      <c r="I58" s="18">
        <v>0</v>
      </c>
      <c r="J58" s="18">
        <v>0</v>
      </c>
      <c r="K58" s="18">
        <v>0</v>
      </c>
    </row>
    <row r="59" ht="25" customHeight="1">
      <c r="A59" s="11" t="s">
        <v>188</v>
      </c>
      <c r="B59" s="10" t="s">
        <v>189</v>
      </c>
      <c r="C59" s="10" t="s">
        <v>190</v>
      </c>
      <c r="D59" s="10" t="s">
        <v>160</v>
      </c>
      <c r="E59" s="10" t="s">
        <v>152</v>
      </c>
      <c r="F59" s="18">
        <v>0</v>
      </c>
      <c r="G59" s="18" t="s">
        <v>363</v>
      </c>
      <c r="H59" s="18">
        <v>0</v>
      </c>
      <c r="I59" s="18">
        <v>0</v>
      </c>
      <c r="J59" s="18">
        <v>0</v>
      </c>
      <c r="K59" s="18">
        <v>0</v>
      </c>
    </row>
    <row r="60" ht="25" customHeight="1">
      <c r="A60" s="11" t="s">
        <v>191</v>
      </c>
      <c r="B60" s="10" t="s">
        <v>192</v>
      </c>
      <c r="C60" s="10" t="s">
        <v>193</v>
      </c>
      <c r="D60" s="10" t="s">
        <v>54</v>
      </c>
      <c r="E60" s="10"/>
      <c r="F60" s="18">
        <v>7878000</v>
      </c>
      <c r="G60" s="18">
        <v>7000000</v>
      </c>
      <c r="H60" s="18">
        <v>0</v>
      </c>
      <c r="I60" s="18">
        <v>878000</v>
      </c>
      <c r="J60" s="18">
        <v>7818000</v>
      </c>
      <c r="K60" s="18">
        <v>7818000</v>
      </c>
    </row>
    <row r="61" ht="38" customHeight="1">
      <c r="A61" s="11" t="s">
        <v>194</v>
      </c>
      <c r="B61" s="10" t="s">
        <v>195</v>
      </c>
      <c r="C61" s="10" t="s">
        <v>196</v>
      </c>
      <c r="D61" s="10" t="s">
        <v>197</v>
      </c>
      <c r="E61" s="10" t="s">
        <v>198</v>
      </c>
      <c r="F61" s="18">
        <v>7500000</v>
      </c>
      <c r="G61" s="18">
        <v>7000000</v>
      </c>
      <c r="H61" s="18">
        <v>0</v>
      </c>
      <c r="I61" s="18">
        <v>500000</v>
      </c>
      <c r="J61" s="18">
        <v>7500000</v>
      </c>
      <c r="K61" s="18">
        <v>7500000</v>
      </c>
    </row>
    <row r="62" ht="75" customHeight="1">
      <c r="A62" s="11" t="s">
        <v>199</v>
      </c>
      <c r="B62" s="10" t="s">
        <v>200</v>
      </c>
      <c r="C62" s="10" t="s">
        <v>201</v>
      </c>
      <c r="D62" s="10" t="s">
        <v>197</v>
      </c>
      <c r="E62" s="10" t="s">
        <v>198</v>
      </c>
      <c r="F62" s="18">
        <v>168000</v>
      </c>
      <c r="G62" s="18" t="s">
        <v>363</v>
      </c>
      <c r="H62" s="18">
        <v>0</v>
      </c>
      <c r="I62" s="18">
        <v>168000</v>
      </c>
      <c r="J62" s="18">
        <v>168000</v>
      </c>
      <c r="K62" s="18">
        <v>168000</v>
      </c>
    </row>
    <row r="63" ht="50" customHeight="1">
      <c r="A63" s="11" t="s">
        <v>202</v>
      </c>
      <c r="B63" s="10" t="s">
        <v>203</v>
      </c>
      <c r="C63" s="10" t="s">
        <v>204</v>
      </c>
      <c r="D63" s="10" t="s">
        <v>205</v>
      </c>
      <c r="E63" s="10"/>
      <c r="F63" s="18">
        <v>210000</v>
      </c>
      <c r="G63" s="18" t="s">
        <v>363</v>
      </c>
      <c r="H63" s="18">
        <v>0</v>
      </c>
      <c r="I63" s="18">
        <v>210000</v>
      </c>
      <c r="J63" s="18">
        <v>150000</v>
      </c>
      <c r="K63" s="18">
        <v>150000</v>
      </c>
    </row>
    <row r="64" ht="25" customHeight="1">
      <c r="A64" s="11" t="s">
        <v>206</v>
      </c>
      <c r="B64" s="10" t="s">
        <v>207</v>
      </c>
      <c r="C64" s="10" t="s">
        <v>54</v>
      </c>
      <c r="D64" s="10"/>
      <c r="E64" s="10"/>
      <c r="F64" s="18">
        <v>0</v>
      </c>
      <c r="G64" s="18" t="s">
        <v>363</v>
      </c>
      <c r="H64" s="18">
        <v>0</v>
      </c>
      <c r="I64" s="18">
        <v>0</v>
      </c>
      <c r="J64" s="18">
        <v>0</v>
      </c>
      <c r="K64" s="18">
        <v>0</v>
      </c>
    </row>
    <row r="65" ht="38" customHeight="1">
      <c r="A65" s="11" t="s">
        <v>208</v>
      </c>
      <c r="B65" s="10" t="s">
        <v>209</v>
      </c>
      <c r="C65" s="10" t="s">
        <v>210</v>
      </c>
      <c r="D65" s="10" t="s">
        <v>211</v>
      </c>
      <c r="E65" s="10" t="s">
        <v>212</v>
      </c>
      <c r="F65" s="18">
        <v>0</v>
      </c>
      <c r="G65" s="18" t="s">
        <v>363</v>
      </c>
      <c r="H65" s="18">
        <v>0</v>
      </c>
      <c r="I65" s="18">
        <v>0</v>
      </c>
      <c r="J65" s="18">
        <v>0</v>
      </c>
      <c r="K65" s="18">
        <v>0</v>
      </c>
    </row>
    <row r="66" ht="25" customHeight="1">
      <c r="A66" s="11" t="s">
        <v>213</v>
      </c>
      <c r="B66" s="10" t="s">
        <v>214</v>
      </c>
      <c r="C66" s="10" t="s">
        <v>215</v>
      </c>
      <c r="D66" s="10" t="s">
        <v>211</v>
      </c>
      <c r="E66" s="10" t="s">
        <v>212</v>
      </c>
      <c r="F66" s="18">
        <v>0</v>
      </c>
      <c r="G66" s="18" t="s">
        <v>363</v>
      </c>
      <c r="H66" s="18">
        <v>0</v>
      </c>
      <c r="I66" s="18">
        <v>0</v>
      </c>
      <c r="J66" s="18">
        <v>0</v>
      </c>
      <c r="K66" s="18">
        <v>0</v>
      </c>
    </row>
    <row r="67" ht="50" customHeight="1">
      <c r="A67" s="11" t="s">
        <v>216</v>
      </c>
      <c r="B67" s="10" t="s">
        <v>217</v>
      </c>
      <c r="C67" s="10" t="s">
        <v>218</v>
      </c>
      <c r="D67" s="10" t="s">
        <v>219</v>
      </c>
      <c r="E67" s="10" t="s">
        <v>220</v>
      </c>
      <c r="F67" s="18">
        <v>0</v>
      </c>
      <c r="G67" s="18" t="s">
        <v>363</v>
      </c>
      <c r="H67" s="18">
        <v>0</v>
      </c>
      <c r="I67" s="18">
        <v>0</v>
      </c>
      <c r="J67" s="18">
        <v>0</v>
      </c>
      <c r="K67" s="18">
        <v>0</v>
      </c>
    </row>
    <row r="68" ht="50" customHeight="1">
      <c r="A68" s="11" t="s">
        <v>221</v>
      </c>
      <c r="B68" s="10" t="s">
        <v>222</v>
      </c>
      <c r="C68" s="10" t="s">
        <v>223</v>
      </c>
      <c r="D68" s="10" t="s">
        <v>219</v>
      </c>
      <c r="E68" s="10" t="s">
        <v>220</v>
      </c>
      <c r="F68" s="18">
        <v>0</v>
      </c>
      <c r="G68" s="18" t="s">
        <v>363</v>
      </c>
      <c r="H68" s="18">
        <v>0</v>
      </c>
      <c r="I68" s="18">
        <v>0</v>
      </c>
      <c r="J68" s="18">
        <v>0</v>
      </c>
      <c r="K68" s="18">
        <v>0</v>
      </c>
    </row>
    <row r="69" ht="25" customHeight="1">
      <c r="A69" s="11" t="s">
        <v>224</v>
      </c>
      <c r="B69" s="10" t="s">
        <v>225</v>
      </c>
      <c r="C69" s="10" t="s">
        <v>226</v>
      </c>
      <c r="D69" s="10" t="s">
        <v>227</v>
      </c>
      <c r="E69" s="10" t="s">
        <v>228</v>
      </c>
      <c r="F69" s="18">
        <v>0</v>
      </c>
      <c r="G69" s="18" t="s">
        <v>363</v>
      </c>
      <c r="H69" s="18">
        <v>0</v>
      </c>
      <c r="I69" s="18">
        <v>0</v>
      </c>
      <c r="J69" s="18">
        <v>0</v>
      </c>
      <c r="K69" s="18">
        <v>0</v>
      </c>
    </row>
    <row r="70" ht="63" customHeight="1">
      <c r="A70" s="11" t="s">
        <v>229</v>
      </c>
      <c r="B70" s="10" t="s">
        <v>230</v>
      </c>
      <c r="C70" s="10" t="s">
        <v>226</v>
      </c>
      <c r="D70" s="10" t="s">
        <v>227</v>
      </c>
      <c r="E70" s="10" t="s">
        <v>228</v>
      </c>
      <c r="F70" s="18">
        <v>0</v>
      </c>
      <c r="G70" s="18" t="s">
        <v>363</v>
      </c>
      <c r="H70" s="18">
        <v>0</v>
      </c>
      <c r="I70" s="18">
        <v>0</v>
      </c>
      <c r="J70" s="18">
        <v>0</v>
      </c>
      <c r="K70" s="18">
        <v>0</v>
      </c>
    </row>
    <row r="71" ht="50" customHeight="1">
      <c r="A71" s="11" t="s">
        <v>231</v>
      </c>
      <c r="B71" s="10" t="s">
        <v>232</v>
      </c>
      <c r="C71" s="10" t="s">
        <v>226</v>
      </c>
      <c r="D71" s="10" t="s">
        <v>233</v>
      </c>
      <c r="E71" s="10" t="s">
        <v>187</v>
      </c>
      <c r="F71" s="18">
        <v>0</v>
      </c>
      <c r="G71" s="18" t="s">
        <v>363</v>
      </c>
      <c r="H71" s="18">
        <v>0</v>
      </c>
      <c r="I71" s="18">
        <v>0</v>
      </c>
      <c r="J71" s="18">
        <v>0</v>
      </c>
      <c r="K71" s="18">
        <v>0</v>
      </c>
    </row>
    <row r="72" ht="75" customHeight="1">
      <c r="A72" s="11" t="s">
        <v>234</v>
      </c>
      <c r="B72" s="10" t="s">
        <v>235</v>
      </c>
      <c r="C72" s="10" t="s">
        <v>236</v>
      </c>
      <c r="D72" s="10"/>
      <c r="E72" s="10"/>
      <c r="F72" s="18">
        <v>0</v>
      </c>
      <c r="G72" s="18" t="s">
        <v>363</v>
      </c>
      <c r="H72" s="18">
        <v>0</v>
      </c>
      <c r="I72" s="18">
        <v>0</v>
      </c>
      <c r="J72" s="18">
        <v>0</v>
      </c>
      <c r="K72" s="18">
        <v>0</v>
      </c>
    </row>
    <row r="73" ht="63" customHeight="1">
      <c r="A73" s="11" t="s">
        <v>229</v>
      </c>
      <c r="B73" s="10" t="s">
        <v>237</v>
      </c>
      <c r="C73" s="10" t="s">
        <v>236</v>
      </c>
      <c r="D73" s="10" t="s">
        <v>238</v>
      </c>
      <c r="E73" s="10" t="s">
        <v>228</v>
      </c>
      <c r="F73" s="18">
        <v>0</v>
      </c>
      <c r="G73" s="18" t="s">
        <v>363</v>
      </c>
      <c r="H73" s="18">
        <v>0</v>
      </c>
      <c r="I73" s="18">
        <v>0</v>
      </c>
      <c r="J73" s="18">
        <v>0</v>
      </c>
      <c r="K73" s="18">
        <v>0</v>
      </c>
    </row>
    <row r="74" ht="50" customHeight="1">
      <c r="A74" s="11" t="s">
        <v>231</v>
      </c>
      <c r="B74" s="10" t="s">
        <v>239</v>
      </c>
      <c r="C74" s="10" t="s">
        <v>236</v>
      </c>
      <c r="D74" s="10" t="s">
        <v>233</v>
      </c>
      <c r="E74" s="10" t="s">
        <v>187</v>
      </c>
      <c r="F74" s="18">
        <v>0</v>
      </c>
      <c r="G74" s="18" t="s">
        <v>363</v>
      </c>
      <c r="H74" s="18">
        <v>0</v>
      </c>
      <c r="I74" s="18">
        <v>0</v>
      </c>
      <c r="J74" s="18">
        <v>0</v>
      </c>
      <c r="K74" s="18">
        <v>0</v>
      </c>
    </row>
    <row r="75" ht="50" customHeight="1">
      <c r="A75" s="11" t="s">
        <v>240</v>
      </c>
      <c r="B75" s="10" t="s">
        <v>241</v>
      </c>
      <c r="C75" s="10" t="s">
        <v>95</v>
      </c>
      <c r="D75" s="10" t="s">
        <v>95</v>
      </c>
      <c r="E75" s="10"/>
      <c r="F75" s="18">
        <v>0</v>
      </c>
      <c r="G75" s="18" t="s">
        <v>363</v>
      </c>
      <c r="H75" s="18">
        <v>0</v>
      </c>
      <c r="I75" s="18">
        <v>0</v>
      </c>
      <c r="J75" s="18">
        <v>0</v>
      </c>
      <c r="K75" s="18">
        <v>0</v>
      </c>
    </row>
    <row r="76" ht="75" customHeight="1">
      <c r="A76" s="11" t="s">
        <v>242</v>
      </c>
      <c r="B76" s="10" t="s">
        <v>243</v>
      </c>
      <c r="C76" s="10" t="s">
        <v>244</v>
      </c>
      <c r="D76" s="10" t="s">
        <v>245</v>
      </c>
      <c r="E76" s="10" t="s">
        <v>198</v>
      </c>
      <c r="F76" s="18">
        <v>0</v>
      </c>
      <c r="G76" s="18" t="s">
        <v>363</v>
      </c>
      <c r="H76" s="18">
        <v>0</v>
      </c>
      <c r="I76" s="18">
        <v>0</v>
      </c>
      <c r="J76" s="18">
        <v>0</v>
      </c>
      <c r="K76" s="18">
        <v>0</v>
      </c>
    </row>
    <row r="77" ht="25" customHeight="1">
      <c r="A77" s="11" t="s">
        <v>246</v>
      </c>
      <c r="B77" s="10" t="s">
        <v>247</v>
      </c>
      <c r="C77" s="10" t="s">
        <v>95</v>
      </c>
      <c r="D77" s="10"/>
      <c r="E77" s="10"/>
      <c r="F77" s="18">
        <v>131536713.13</v>
      </c>
      <c r="G77" s="18">
        <v>72696548.08</v>
      </c>
      <c r="H77" s="18">
        <v>18214819.07</v>
      </c>
      <c r="I77" s="18">
        <v>40625345.98</v>
      </c>
      <c r="J77" s="18">
        <v>87903305.69</v>
      </c>
      <c r="K77" s="18">
        <v>87903305.69</v>
      </c>
    </row>
    <row r="78" ht="63" customHeight="1">
      <c r="A78" s="11" t="s">
        <v>248</v>
      </c>
      <c r="B78" s="10" t="s">
        <v>249</v>
      </c>
      <c r="C78" s="10" t="s">
        <v>211</v>
      </c>
      <c r="D78" s="10" t="s">
        <v>148</v>
      </c>
      <c r="E78" s="10" t="s">
        <v>149</v>
      </c>
      <c r="F78" s="18">
        <v>0</v>
      </c>
      <c r="G78" s="18" t="s">
        <v>363</v>
      </c>
      <c r="H78" s="18">
        <v>0</v>
      </c>
      <c r="I78" s="18">
        <v>0</v>
      </c>
      <c r="J78" s="18">
        <v>0</v>
      </c>
      <c r="K78" s="18">
        <v>0</v>
      </c>
    </row>
    <row r="79" ht="50" customHeight="1">
      <c r="A79" s="11" t="s">
        <v>250</v>
      </c>
      <c r="B79" s="10" t="s">
        <v>251</v>
      </c>
      <c r="C79" s="10" t="s">
        <v>252</v>
      </c>
      <c r="D79" s="10"/>
      <c r="E79" s="10"/>
      <c r="F79" s="18">
        <v>0</v>
      </c>
      <c r="G79" s="18" t="s">
        <v>363</v>
      </c>
      <c r="H79" s="18">
        <v>0</v>
      </c>
      <c r="I79" s="18">
        <v>0</v>
      </c>
      <c r="J79" s="18">
        <v>0</v>
      </c>
      <c r="K79" s="18">
        <v>0</v>
      </c>
    </row>
    <row r="80" ht="50" customHeight="1">
      <c r="A80" s="11" t="s">
        <v>250</v>
      </c>
      <c r="B80" s="10" t="s">
        <v>253</v>
      </c>
      <c r="C80" s="10" t="s">
        <v>252</v>
      </c>
      <c r="D80" s="10" t="s">
        <v>254</v>
      </c>
      <c r="E80" s="10" t="s">
        <v>255</v>
      </c>
      <c r="F80" s="18">
        <v>0</v>
      </c>
      <c r="G80" s="18" t="s">
        <v>363</v>
      </c>
      <c r="H80" s="18">
        <v>0</v>
      </c>
      <c r="I80" s="18">
        <v>0</v>
      </c>
      <c r="J80" s="18">
        <v>0</v>
      </c>
      <c r="K80" s="18">
        <v>0</v>
      </c>
    </row>
    <row r="81" ht="25" customHeight="1">
      <c r="A81" s="11" t="s">
        <v>256</v>
      </c>
      <c r="B81" s="10" t="s">
        <v>257</v>
      </c>
      <c r="C81" s="10" t="s">
        <v>252</v>
      </c>
      <c r="D81" s="10" t="s">
        <v>258</v>
      </c>
      <c r="E81" s="10" t="s">
        <v>259</v>
      </c>
      <c r="F81" s="18">
        <v>0</v>
      </c>
      <c r="G81" s="18" t="s">
        <v>363</v>
      </c>
      <c r="H81" s="18">
        <v>0</v>
      </c>
      <c r="I81" s="18">
        <v>0</v>
      </c>
      <c r="J81" s="18">
        <v>0</v>
      </c>
      <c r="K81" s="18">
        <v>0</v>
      </c>
    </row>
    <row r="82" ht="25" customHeight="1">
      <c r="A82" s="11" t="s">
        <v>260</v>
      </c>
      <c r="B82" s="10" t="s">
        <v>261</v>
      </c>
      <c r="C82" s="10" t="s">
        <v>252</v>
      </c>
      <c r="D82" s="10" t="s">
        <v>262</v>
      </c>
      <c r="E82" s="10" t="s">
        <v>263</v>
      </c>
      <c r="F82" s="18">
        <v>0</v>
      </c>
      <c r="G82" s="18" t="s">
        <v>363</v>
      </c>
      <c r="H82" s="18">
        <v>0</v>
      </c>
      <c r="I82" s="18">
        <v>0</v>
      </c>
      <c r="J82" s="18">
        <v>0</v>
      </c>
      <c r="K82" s="18">
        <v>0</v>
      </c>
    </row>
    <row r="83" ht="25" customHeight="1">
      <c r="A83" s="11" t="s">
        <v>264</v>
      </c>
      <c r="B83" s="10" t="s">
        <v>265</v>
      </c>
      <c r="C83" s="10" t="s">
        <v>266</v>
      </c>
      <c r="D83" s="10"/>
      <c r="E83" s="10"/>
      <c r="F83" s="18">
        <v>131536713.13</v>
      </c>
      <c r="G83" s="18">
        <v>72696548.08</v>
      </c>
      <c r="H83" s="18">
        <v>18214819.07</v>
      </c>
      <c r="I83" s="18">
        <v>40625345.98</v>
      </c>
      <c r="J83" s="18">
        <v>87903305.69</v>
      </c>
      <c r="K83" s="18">
        <v>87903305.69</v>
      </c>
    </row>
    <row r="84" ht="38" customHeight="1">
      <c r="A84" s="11" t="s">
        <v>267</v>
      </c>
      <c r="B84" s="10" t="s">
        <v>268</v>
      </c>
      <c r="C84" s="10" t="s">
        <v>269</v>
      </c>
      <c r="D84" s="10"/>
      <c r="E84" s="10"/>
      <c r="F84" s="18">
        <v>52696396</v>
      </c>
      <c r="G84" s="18">
        <v>28555632.65</v>
      </c>
      <c r="H84" s="18">
        <v>3325373.47</v>
      </c>
      <c r="I84" s="18">
        <v>20815389.88</v>
      </c>
      <c r="J84" s="18">
        <v>38917583.32</v>
      </c>
      <c r="K84" s="18">
        <v>38917583.32</v>
      </c>
    </row>
    <row r="85" ht="38" customHeight="1">
      <c r="A85" s="11" t="s">
        <v>270</v>
      </c>
      <c r="B85" s="10" t="s">
        <v>271</v>
      </c>
      <c r="C85" s="10" t="s">
        <v>269</v>
      </c>
      <c r="D85" s="10" t="s">
        <v>272</v>
      </c>
      <c r="E85" s="10" t="s">
        <v>273</v>
      </c>
      <c r="F85" s="18">
        <v>1324994</v>
      </c>
      <c r="G85" s="18">
        <v>891194</v>
      </c>
      <c r="H85" s="18">
        <v>0</v>
      </c>
      <c r="I85" s="18">
        <v>433800</v>
      </c>
      <c r="J85" s="18">
        <v>1324994</v>
      </c>
      <c r="K85" s="18">
        <v>1324994</v>
      </c>
    </row>
    <row r="86" ht="25" customHeight="1">
      <c r="A86" s="11" t="s">
        <v>142</v>
      </c>
      <c r="B86" s="10" t="s">
        <v>274</v>
      </c>
      <c r="C86" s="10" t="s">
        <v>269</v>
      </c>
      <c r="D86" s="10" t="s">
        <v>144</v>
      </c>
      <c r="E86" s="10" t="s">
        <v>145</v>
      </c>
      <c r="F86" s="18">
        <v>0</v>
      </c>
      <c r="G86" s="18" t="s">
        <v>363</v>
      </c>
      <c r="H86" s="18">
        <v>0</v>
      </c>
      <c r="I86" s="18">
        <v>0</v>
      </c>
      <c r="J86" s="18">
        <v>0</v>
      </c>
      <c r="K86" s="18">
        <v>0</v>
      </c>
    </row>
    <row r="87" ht="25" customHeight="1">
      <c r="A87" s="11" t="s">
        <v>275</v>
      </c>
      <c r="B87" s="10" t="s">
        <v>276</v>
      </c>
      <c r="C87" s="10" t="s">
        <v>269</v>
      </c>
      <c r="D87" s="10" t="s">
        <v>277</v>
      </c>
      <c r="E87" s="10" t="s">
        <v>278</v>
      </c>
      <c r="F87" s="18">
        <v>5052774.73</v>
      </c>
      <c r="G87" s="18">
        <v>4962481.45</v>
      </c>
      <c r="H87" s="18">
        <v>0</v>
      </c>
      <c r="I87" s="18">
        <v>90293.28</v>
      </c>
      <c r="J87" s="18">
        <v>7107923.89</v>
      </c>
      <c r="K87" s="18">
        <v>7107923.89</v>
      </c>
    </row>
    <row r="88" ht="25" customHeight="1">
      <c r="A88" s="11" t="s">
        <v>279</v>
      </c>
      <c r="B88" s="10" t="s">
        <v>280</v>
      </c>
      <c r="C88" s="10" t="s">
        <v>269</v>
      </c>
      <c r="D88" s="10" t="s">
        <v>281</v>
      </c>
      <c r="E88" s="10" t="s">
        <v>282</v>
      </c>
      <c r="F88" s="18">
        <v>45000</v>
      </c>
      <c r="G88" s="18" t="s">
        <v>363</v>
      </c>
      <c r="H88" s="18">
        <v>0</v>
      </c>
      <c r="I88" s="18">
        <v>45000</v>
      </c>
      <c r="J88" s="18">
        <v>45000</v>
      </c>
      <c r="K88" s="18">
        <v>45000</v>
      </c>
    </row>
    <row r="89" ht="75" customHeight="1">
      <c r="A89" s="11" t="s">
        <v>283</v>
      </c>
      <c r="B89" s="10" t="s">
        <v>284</v>
      </c>
      <c r="C89" s="10" t="s">
        <v>269</v>
      </c>
      <c r="D89" s="10" t="s">
        <v>285</v>
      </c>
      <c r="E89" s="10" t="s">
        <v>286</v>
      </c>
      <c r="F89" s="18">
        <v>2752830</v>
      </c>
      <c r="G89" s="18">
        <v>1493610</v>
      </c>
      <c r="H89" s="18">
        <v>159000</v>
      </c>
      <c r="I89" s="18">
        <v>1100220</v>
      </c>
      <c r="J89" s="18">
        <v>2593830</v>
      </c>
      <c r="K89" s="18">
        <v>2593830</v>
      </c>
    </row>
    <row r="90" ht="75" customHeight="1">
      <c r="A90" s="11" t="s">
        <v>146</v>
      </c>
      <c r="B90" s="10" t="s">
        <v>287</v>
      </c>
      <c r="C90" s="10" t="s">
        <v>269</v>
      </c>
      <c r="D90" s="10" t="s">
        <v>148</v>
      </c>
      <c r="E90" s="10" t="s">
        <v>149</v>
      </c>
      <c r="F90" s="18">
        <v>29974057.67</v>
      </c>
      <c r="G90" s="18">
        <v>21208347.2</v>
      </c>
      <c r="H90" s="18">
        <v>3166373.47</v>
      </c>
      <c r="I90" s="18">
        <v>5599337</v>
      </c>
      <c r="J90" s="18">
        <v>26807684.2</v>
      </c>
      <c r="K90" s="18">
        <v>26807684.2</v>
      </c>
    </row>
    <row r="91" ht="25" customHeight="1">
      <c r="A91" s="11" t="s">
        <v>288</v>
      </c>
      <c r="B91" s="10" t="s">
        <v>289</v>
      </c>
      <c r="C91" s="10" t="s">
        <v>269</v>
      </c>
      <c r="D91" s="10" t="s">
        <v>290</v>
      </c>
      <c r="E91" s="10" t="s">
        <v>291</v>
      </c>
      <c r="F91" s="18">
        <v>0</v>
      </c>
      <c r="G91" s="18" t="s">
        <v>363</v>
      </c>
      <c r="H91" s="18">
        <v>0</v>
      </c>
      <c r="I91" s="18">
        <v>0</v>
      </c>
      <c r="J91" s="18">
        <v>0</v>
      </c>
      <c r="K91" s="18">
        <v>0</v>
      </c>
    </row>
    <row r="92" ht="75" customHeight="1">
      <c r="A92" s="11" t="s">
        <v>292</v>
      </c>
      <c r="B92" s="10" t="s">
        <v>293</v>
      </c>
      <c r="C92" s="10" t="s">
        <v>269</v>
      </c>
      <c r="D92" s="10" t="s">
        <v>294</v>
      </c>
      <c r="E92" s="10" t="s">
        <v>255</v>
      </c>
      <c r="F92" s="18">
        <v>13546739.6</v>
      </c>
      <c r="G92" s="18" t="s">
        <v>363</v>
      </c>
      <c r="H92" s="18">
        <v>0</v>
      </c>
      <c r="I92" s="18">
        <v>13546739.6</v>
      </c>
      <c r="J92" s="18">
        <v>1038151.23</v>
      </c>
      <c r="K92" s="18">
        <v>1038151.23</v>
      </c>
    </row>
    <row r="93" ht="38" customHeight="1">
      <c r="A93" s="11" t="s">
        <v>295</v>
      </c>
      <c r="B93" s="10" t="s">
        <v>296</v>
      </c>
      <c r="C93" s="10" t="s">
        <v>269</v>
      </c>
      <c r="D93" s="10"/>
      <c r="E93" s="10"/>
      <c r="F93" s="18">
        <v>43761939.09</v>
      </c>
      <c r="G93" s="18">
        <v>11731427</v>
      </c>
      <c r="H93" s="18">
        <v>14889445.6</v>
      </c>
      <c r="I93" s="18">
        <v>17141066.49</v>
      </c>
      <c r="J93" s="18">
        <v>19952493.49</v>
      </c>
      <c r="K93" s="18">
        <v>19952493.49</v>
      </c>
    </row>
    <row r="94" ht="38" customHeight="1">
      <c r="A94" s="11" t="s">
        <v>297</v>
      </c>
      <c r="B94" s="10" t="s">
        <v>298</v>
      </c>
      <c r="C94" s="10" t="s">
        <v>269</v>
      </c>
      <c r="D94" s="10" t="s">
        <v>299</v>
      </c>
      <c r="E94" s="10" t="s">
        <v>300</v>
      </c>
      <c r="F94" s="18">
        <v>12846500</v>
      </c>
      <c r="G94" s="18">
        <v>4863500</v>
      </c>
      <c r="H94" s="18">
        <v>5792000</v>
      </c>
      <c r="I94" s="18">
        <v>2191000</v>
      </c>
      <c r="J94" s="18">
        <v>4254500</v>
      </c>
      <c r="K94" s="18">
        <v>4254500</v>
      </c>
    </row>
    <row r="95" ht="25" customHeight="1">
      <c r="A95" s="11" t="s">
        <v>301</v>
      </c>
      <c r="B95" s="10" t="s">
        <v>302</v>
      </c>
      <c r="C95" s="10" t="s">
        <v>269</v>
      </c>
      <c r="D95" s="10" t="s">
        <v>175</v>
      </c>
      <c r="E95" s="10" t="s">
        <v>303</v>
      </c>
      <c r="F95" s="18">
        <v>0</v>
      </c>
      <c r="G95" s="18" t="s">
        <v>363</v>
      </c>
      <c r="H95" s="18">
        <v>0</v>
      </c>
      <c r="I95" s="18">
        <v>0</v>
      </c>
      <c r="J95" s="18">
        <v>0</v>
      </c>
      <c r="K95" s="18">
        <v>0</v>
      </c>
    </row>
    <row r="96" ht="25" customHeight="1">
      <c r="A96" s="11" t="s">
        <v>304</v>
      </c>
      <c r="B96" s="10" t="s">
        <v>305</v>
      </c>
      <c r="C96" s="10" t="s">
        <v>269</v>
      </c>
      <c r="D96" s="10" t="s">
        <v>306</v>
      </c>
      <c r="E96" s="10" t="s">
        <v>307</v>
      </c>
      <c r="F96" s="18">
        <v>0</v>
      </c>
      <c r="G96" s="18" t="s">
        <v>363</v>
      </c>
      <c r="H96" s="18">
        <v>0</v>
      </c>
      <c r="I96" s="18">
        <v>0</v>
      </c>
      <c r="J96" s="18">
        <v>0</v>
      </c>
      <c r="K96" s="18">
        <v>0</v>
      </c>
    </row>
    <row r="97" ht="50" customHeight="1">
      <c r="A97" s="11" t="s">
        <v>308</v>
      </c>
      <c r="B97" s="10" t="s">
        <v>309</v>
      </c>
      <c r="C97" s="10" t="s">
        <v>269</v>
      </c>
      <c r="D97" s="10" t="s">
        <v>310</v>
      </c>
      <c r="E97" s="10" t="s">
        <v>311</v>
      </c>
      <c r="F97" s="18">
        <v>0</v>
      </c>
      <c r="G97" s="18" t="s">
        <v>363</v>
      </c>
      <c r="H97" s="18">
        <v>0</v>
      </c>
      <c r="I97" s="18">
        <v>0</v>
      </c>
      <c r="J97" s="18">
        <v>0</v>
      </c>
      <c r="K97" s="18">
        <v>0</v>
      </c>
    </row>
    <row r="98" ht="25" customHeight="1">
      <c r="A98" s="11" t="s">
        <v>312</v>
      </c>
      <c r="B98" s="10" t="s">
        <v>313</v>
      </c>
      <c r="C98" s="10" t="s">
        <v>269</v>
      </c>
      <c r="D98" s="10" t="s">
        <v>314</v>
      </c>
      <c r="E98" s="10" t="s">
        <v>315</v>
      </c>
      <c r="F98" s="18">
        <v>17185325.6</v>
      </c>
      <c r="G98" s="18">
        <v>120000</v>
      </c>
      <c r="H98" s="18">
        <v>9097445.6</v>
      </c>
      <c r="I98" s="18">
        <v>7967880</v>
      </c>
      <c r="J98" s="18">
        <v>6967880</v>
      </c>
      <c r="K98" s="18">
        <v>6967880</v>
      </c>
    </row>
    <row r="99" ht="25" customHeight="1">
      <c r="A99" s="11" t="s">
        <v>316</v>
      </c>
      <c r="B99" s="10" t="s">
        <v>317</v>
      </c>
      <c r="C99" s="10" t="s">
        <v>269</v>
      </c>
      <c r="D99" s="10" t="s">
        <v>318</v>
      </c>
      <c r="E99" s="10" t="s">
        <v>319</v>
      </c>
      <c r="F99" s="18">
        <v>1596674</v>
      </c>
      <c r="G99" s="18">
        <v>986674</v>
      </c>
      <c r="H99" s="18">
        <v>0</v>
      </c>
      <c r="I99" s="18">
        <v>610000</v>
      </c>
      <c r="J99" s="18">
        <v>1596674</v>
      </c>
      <c r="K99" s="18">
        <v>1596674</v>
      </c>
    </row>
    <row r="100" ht="25" customHeight="1">
      <c r="A100" s="11" t="s">
        <v>320</v>
      </c>
      <c r="B100" s="10" t="s">
        <v>321</v>
      </c>
      <c r="C100" s="10" t="s">
        <v>269</v>
      </c>
      <c r="D100" s="10" t="s">
        <v>262</v>
      </c>
      <c r="E100" s="10" t="s">
        <v>263</v>
      </c>
      <c r="F100" s="18">
        <v>1762686.49</v>
      </c>
      <c r="G100" s="18" t="s">
        <v>363</v>
      </c>
      <c r="H100" s="18">
        <v>0</v>
      </c>
      <c r="I100" s="18">
        <v>1762686.49</v>
      </c>
      <c r="J100" s="18">
        <v>1762686.49</v>
      </c>
      <c r="K100" s="18">
        <v>1762686.49</v>
      </c>
    </row>
    <row r="101" ht="50" customHeight="1">
      <c r="A101" s="11" t="s">
        <v>322</v>
      </c>
      <c r="B101" s="10" t="s">
        <v>323</v>
      </c>
      <c r="C101" s="10" t="s">
        <v>269</v>
      </c>
      <c r="D101" s="10" t="s">
        <v>324</v>
      </c>
      <c r="E101" s="10" t="s">
        <v>325</v>
      </c>
      <c r="F101" s="18">
        <v>10370753</v>
      </c>
      <c r="G101" s="18">
        <v>5761253</v>
      </c>
      <c r="H101" s="18">
        <v>0</v>
      </c>
      <c r="I101" s="18">
        <v>4609500</v>
      </c>
      <c r="J101" s="18">
        <v>5370753</v>
      </c>
      <c r="K101" s="18">
        <v>5370753</v>
      </c>
    </row>
    <row r="102" ht="50" customHeight="1">
      <c r="A102" s="11" t="s">
        <v>326</v>
      </c>
      <c r="B102" s="10" t="s">
        <v>327</v>
      </c>
      <c r="C102" s="10" t="s">
        <v>269</v>
      </c>
      <c r="D102" s="10" t="s">
        <v>258</v>
      </c>
      <c r="E102" s="10" t="s">
        <v>259</v>
      </c>
      <c r="F102" s="18">
        <v>0</v>
      </c>
      <c r="G102" s="18" t="s">
        <v>363</v>
      </c>
      <c r="H102" s="18">
        <v>0</v>
      </c>
      <c r="I102" s="18">
        <v>0</v>
      </c>
      <c r="J102" s="18">
        <v>0</v>
      </c>
      <c r="K102" s="18">
        <v>0</v>
      </c>
    </row>
    <row r="103" ht="75" customHeight="1">
      <c r="A103" s="11" t="s">
        <v>328</v>
      </c>
      <c r="B103" s="10" t="s">
        <v>329</v>
      </c>
      <c r="C103" s="10" t="s">
        <v>269</v>
      </c>
      <c r="D103" s="10" t="s">
        <v>330</v>
      </c>
      <c r="E103" s="10" t="s">
        <v>149</v>
      </c>
      <c r="F103" s="18">
        <v>0</v>
      </c>
      <c r="G103" s="18" t="s">
        <v>363</v>
      </c>
      <c r="H103" s="18">
        <v>0</v>
      </c>
      <c r="I103" s="18">
        <v>0</v>
      </c>
      <c r="J103" s="18">
        <v>0</v>
      </c>
      <c r="K103" s="18">
        <v>0</v>
      </c>
    </row>
    <row r="104" ht="25" customHeight="1">
      <c r="A104" s="11" t="s">
        <v>331</v>
      </c>
      <c r="B104" s="10" t="s">
        <v>332</v>
      </c>
      <c r="C104" s="10" t="s">
        <v>333</v>
      </c>
      <c r="D104" s="10" t="s">
        <v>277</v>
      </c>
      <c r="E104" s="10" t="s">
        <v>278</v>
      </c>
      <c r="F104" s="18">
        <v>35078378.04</v>
      </c>
      <c r="G104" s="18">
        <v>32409488.43</v>
      </c>
      <c r="H104" s="18">
        <v>0</v>
      </c>
      <c r="I104" s="18">
        <v>2668889.61</v>
      </c>
      <c r="J104" s="18">
        <v>29033228.88</v>
      </c>
      <c r="K104" s="18">
        <v>29033228.88</v>
      </c>
    </row>
    <row r="105" ht="50" customHeight="1">
      <c r="A105" s="11" t="s">
        <v>334</v>
      </c>
      <c r="B105" s="10" t="s">
        <v>335</v>
      </c>
      <c r="C105" s="10" t="s">
        <v>336</v>
      </c>
      <c r="D105" s="10"/>
      <c r="E105" s="10"/>
      <c r="F105" s="18">
        <v>0</v>
      </c>
      <c r="G105" s="18" t="s">
        <v>363</v>
      </c>
      <c r="H105" s="18">
        <v>0</v>
      </c>
      <c r="I105" s="18">
        <v>0</v>
      </c>
      <c r="J105" s="18">
        <v>0</v>
      </c>
      <c r="K105" s="18">
        <v>0</v>
      </c>
    </row>
    <row r="106" ht="63" customHeight="1">
      <c r="A106" s="11" t="s">
        <v>337</v>
      </c>
      <c r="B106" s="10" t="s">
        <v>338</v>
      </c>
      <c r="C106" s="10" t="s">
        <v>339</v>
      </c>
      <c r="D106" s="10"/>
      <c r="E106" s="10"/>
      <c r="F106" s="18">
        <v>0</v>
      </c>
      <c r="G106" s="18" t="s">
        <v>363</v>
      </c>
      <c r="H106" s="18">
        <v>0</v>
      </c>
      <c r="I106" s="18">
        <v>0</v>
      </c>
      <c r="J106" s="18">
        <v>0</v>
      </c>
      <c r="K106" s="18">
        <v>0</v>
      </c>
    </row>
    <row r="107" ht="50" customHeight="1">
      <c r="A107" s="11" t="s">
        <v>340</v>
      </c>
      <c r="B107" s="10" t="s">
        <v>341</v>
      </c>
      <c r="C107" s="10" t="s">
        <v>342</v>
      </c>
      <c r="D107" s="10"/>
      <c r="E107" s="10"/>
      <c r="F107" s="18">
        <v>0</v>
      </c>
      <c r="G107" s="18" t="s">
        <v>363</v>
      </c>
      <c r="H107" s="18">
        <v>0</v>
      </c>
      <c r="I107" s="18">
        <v>0</v>
      </c>
      <c r="J107" s="18">
        <v>0</v>
      </c>
      <c r="K107" s="18">
        <v>0</v>
      </c>
    </row>
    <row r="108" ht="25" customHeight="1">
      <c r="A108" s="11" t="s">
        <v>343</v>
      </c>
      <c r="B108" s="10" t="s">
        <v>344</v>
      </c>
      <c r="C108" s="10" t="s">
        <v>345</v>
      </c>
      <c r="D108" s="10"/>
      <c r="E108" s="10"/>
      <c r="F108" s="18">
        <v>0</v>
      </c>
      <c r="G108" s="18" t="s">
        <v>363</v>
      </c>
      <c r="H108" s="18">
        <v>0</v>
      </c>
      <c r="I108" s="18">
        <v>0</v>
      </c>
      <c r="J108" s="18">
        <v>0</v>
      </c>
      <c r="K108" s="18">
        <v>0</v>
      </c>
    </row>
    <row r="109" ht="38" customHeight="1">
      <c r="A109" s="11" t="s">
        <v>346</v>
      </c>
      <c r="B109" s="10" t="s">
        <v>347</v>
      </c>
      <c r="C109" s="10"/>
      <c r="D109" s="10"/>
      <c r="E109" s="10"/>
      <c r="F109" s="18">
        <v>0</v>
      </c>
      <c r="G109" s="18" t="s">
        <v>363</v>
      </c>
      <c r="H109" s="18">
        <v>0</v>
      </c>
      <c r="I109" s="18">
        <v>0</v>
      </c>
      <c r="J109" s="18">
        <v>0</v>
      </c>
      <c r="K109" s="18">
        <v>0</v>
      </c>
    </row>
    <row r="110" ht="25" customHeight="1">
      <c r="A110" s="11" t="s">
        <v>348</v>
      </c>
      <c r="B110" s="10" t="s">
        <v>349</v>
      </c>
      <c r="C110" s="10"/>
      <c r="D110" s="10"/>
      <c r="E110" s="10"/>
      <c r="F110" s="18">
        <v>0</v>
      </c>
      <c r="G110" s="18" t="s">
        <v>363</v>
      </c>
      <c r="H110" s="18">
        <v>0</v>
      </c>
      <c r="I110" s="18">
        <v>0</v>
      </c>
      <c r="J110" s="18">
        <v>0</v>
      </c>
      <c r="K110" s="18">
        <v>0</v>
      </c>
    </row>
    <row r="111" ht="25" customHeight="1">
      <c r="A111" s="11" t="s">
        <v>350</v>
      </c>
      <c r="B111" s="10" t="s">
        <v>351</v>
      </c>
      <c r="C111" s="10"/>
      <c r="D111" s="10"/>
      <c r="E111" s="10"/>
      <c r="F111" s="18">
        <v>0</v>
      </c>
      <c r="G111" s="18" t="s">
        <v>363</v>
      </c>
      <c r="H111" s="18">
        <v>0</v>
      </c>
      <c r="I111" s="18">
        <v>0</v>
      </c>
      <c r="J111" s="18">
        <v>0</v>
      </c>
      <c r="K111" s="18">
        <v>0</v>
      </c>
    </row>
    <row r="112" ht="25" customHeight="1">
      <c r="A112" s="11" t="s">
        <v>352</v>
      </c>
      <c r="B112" s="10" t="s">
        <v>353</v>
      </c>
      <c r="C112" s="10" t="s">
        <v>95</v>
      </c>
      <c r="D112" s="10" t="s">
        <v>95</v>
      </c>
      <c r="E112" s="10"/>
      <c r="F112" s="18">
        <v>306012.31</v>
      </c>
      <c r="G112" s="18">
        <v>0</v>
      </c>
      <c r="H112" s="18">
        <v>306012.31</v>
      </c>
      <c r="I112" s="18">
        <v>0</v>
      </c>
      <c r="J112" s="18">
        <v>0</v>
      </c>
      <c r="K112" s="18">
        <v>0</v>
      </c>
    </row>
    <row r="113" ht="38" customHeight="1">
      <c r="A113" s="11" t="s">
        <v>354</v>
      </c>
      <c r="B113" s="10" t="s">
        <v>355</v>
      </c>
      <c r="C113" s="10" t="s">
        <v>356</v>
      </c>
      <c r="D113" s="10"/>
      <c r="E113" s="10"/>
      <c r="F113" s="18">
        <v>306012.31</v>
      </c>
      <c r="G113" s="18" t="s">
        <v>363</v>
      </c>
      <c r="H113" s="18">
        <v>306012.31</v>
      </c>
      <c r="I113" s="18">
        <v>0</v>
      </c>
      <c r="J113" s="18">
        <v>0</v>
      </c>
      <c r="K113" s="18">
        <v>0</v>
      </c>
    </row>
    <row r="114" ht="25" customHeight="1">
      <c r="A114" s="11" t="s">
        <v>357</v>
      </c>
      <c r="B114" s="10" t="s">
        <v>358</v>
      </c>
      <c r="C114" s="10" t="s">
        <v>356</v>
      </c>
      <c r="D114" s="10"/>
      <c r="E114" s="10"/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</row>
  </sheetData>
  <sheetProtection password="AF16" sheet="1" objects="1" scenarios="1"/>
  <mergeCells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&amp;K00-00921019.MNE.32227</oddHeader>
    <oddFooter>&amp;L&amp;L&amp;"Verdana,����������"&amp;K000000&amp;L&amp;"Verdana,����������"&amp;K00-014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8" width="17.19" customWidth="1"/>
  </cols>
  <sheetData>
    <row r="1" ht="15" customHeight="1">
</row>
    <row r="2" ht="25" customHeight="1">
      <c r="A2" s="4" t="s">
        <v>364</v>
      </c>
      <c r="B2" s="4"/>
      <c r="C2" s="4"/>
      <c r="D2" s="4"/>
      <c r="E2" s="4"/>
      <c r="F2" s="4"/>
      <c r="G2" s="4"/>
      <c r="H2" s="4"/>
    </row>
    <row r="3" ht="15" customHeight="1">
</row>
    <row r="4" ht="25" customHeight="1">
      <c r="A4" s="10" t="s">
        <v>365</v>
      </c>
      <c r="B4" s="10" t="s">
        <v>43</v>
      </c>
      <c r="C4" s="10" t="s">
        <v>44</v>
      </c>
      <c r="D4" s="10" t="s">
        <v>366</v>
      </c>
      <c r="E4" s="10" t="s">
        <v>45</v>
      </c>
      <c r="F4" s="10" t="s">
        <v>48</v>
      </c>
      <c r="G4" s="10"/>
      <c r="H4" s="10"/>
    </row>
    <row r="5" ht="50" customHeight="1">
      <c r="A5" s="10"/>
      <c r="B5" s="10"/>
      <c r="C5" s="10"/>
      <c r="D5" s="10"/>
      <c r="E5" s="10"/>
      <c r="F5" s="10" t="s">
        <v>367</v>
      </c>
      <c r="G5" s="10" t="s">
        <v>368</v>
      </c>
      <c r="H5" s="10" t="s">
        <v>369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>
      <c r="A7" s="10" t="s">
        <v>370</v>
      </c>
      <c r="B7" s="11" t="s">
        <v>371</v>
      </c>
      <c r="C7" s="10" t="s">
        <v>372</v>
      </c>
      <c r="D7" s="10" t="s">
        <v>363</v>
      </c>
      <c r="E7" s="10"/>
      <c r="F7" s="18">
        <f>F8+F9+F10+F15+F16+F18+F19+F20+F22+F23+F25+F26</f>
      </c>
      <c r="G7" s="18">
        <f>G8+G9+G10+G15+G16+G18+G19+G20+G22+G23+G25+G26</f>
      </c>
      <c r="H7" s="18">
        <f>H8+H9+H10+H15+H16+H18+H19+H20+H22+H23+H25+H26</f>
      </c>
    </row>
    <row r="8">
      <c r="A8" s="10" t="s">
        <v>373</v>
      </c>
      <c r="B8" s="11" t="s">
        <v>374</v>
      </c>
      <c r="C8" s="10" t="s">
        <v>375</v>
      </c>
      <c r="D8" s="10" t="s">
        <v>363</v>
      </c>
      <c r="E8" s="10"/>
      <c r="F8" s="18">
        <v>0</v>
      </c>
      <c r="G8" s="18">
        <v>0</v>
      </c>
      <c r="H8" s="18">
        <v>0</v>
      </c>
    </row>
    <row r="9">
      <c r="A9" s="10" t="s">
        <v>376</v>
      </c>
      <c r="B9" s="11" t="s">
        <v>377</v>
      </c>
      <c r="C9" s="10" t="s">
        <v>378</v>
      </c>
      <c r="D9" s="10" t="s">
        <v>363</v>
      </c>
      <c r="E9" s="10"/>
      <c r="F9" s="18">
        <v>0</v>
      </c>
      <c r="G9" s="18">
        <v>0</v>
      </c>
      <c r="H9" s="18">
        <v>0</v>
      </c>
    </row>
    <row r="10">
      <c r="A10" s="10" t="s">
        <v>379</v>
      </c>
      <c r="B10" s="11" t="s">
        <v>380</v>
      </c>
      <c r="C10" s="10" t="s">
        <v>381</v>
      </c>
      <c r="D10" s="10" t="s">
        <v>363</v>
      </c>
      <c r="E10" s="10"/>
      <c r="F10" s="18">
        <v>58154341.73</v>
      </c>
      <c r="G10" s="18">
        <v>0</v>
      </c>
      <c r="H10" s="18">
        <v>0</v>
      </c>
    </row>
    <row r="11">
      <c r="A11" s="10" t="s">
        <v>382</v>
      </c>
      <c r="B11" s="11" t="s">
        <v>383</v>
      </c>
      <c r="C11" s="10" t="s">
        <v>384</v>
      </c>
      <c r="D11" s="10" t="s">
        <v>363</v>
      </c>
      <c r="E11" s="10"/>
      <c r="F11" s="18">
        <v>58154341.73</v>
      </c>
      <c r="G11" s="18">
        <v>0</v>
      </c>
      <c r="H11" s="18">
        <v>0</v>
      </c>
    </row>
    <row r="12">
      <c r="A12" s="10" t="s">
        <v>385</v>
      </c>
      <c r="B12" s="11" t="s">
        <v>386</v>
      </c>
      <c r="C12" s="10" t="s">
        <v>387</v>
      </c>
      <c r="D12" s="10" t="s">
        <v>363</v>
      </c>
      <c r="E12" s="10"/>
      <c r="F12" s="18">
        <v>0</v>
      </c>
      <c r="G12" s="18">
        <v>0</v>
      </c>
      <c r="H12" s="18">
        <v>0</v>
      </c>
    </row>
    <row r="13">
      <c r="A13" s="10" t="s">
        <v>388</v>
      </c>
      <c r="B13" s="11" t="s">
        <v>389</v>
      </c>
      <c r="C13" s="10" t="s">
        <v>390</v>
      </c>
      <c r="D13" s="10" t="s">
        <v>363</v>
      </c>
      <c r="E13" s="10"/>
      <c r="F13" s="18">
        <f>F15+F16+F18+F19+F20+F22+F23+F25+F26</f>
      </c>
      <c r="G13" s="18">
        <f>G15+G16+G18+G19+G20+G22+G23+G25+G26</f>
      </c>
      <c r="H13" s="18">
        <f>H15+H16+H18+H19+H20+H22+H23+H25+H26</f>
      </c>
    </row>
    <row r="14">
      <c r="A14" s="10" t="s">
        <v>391</v>
      </c>
      <c r="B14" s="11" t="s">
        <v>392</v>
      </c>
      <c r="C14" s="10" t="s">
        <v>393</v>
      </c>
      <c r="D14" s="10" t="s">
        <v>363</v>
      </c>
      <c r="E14" s="10"/>
      <c r="F14" s="18">
        <f>F15+F16</f>
      </c>
      <c r="G14" s="18">
        <f>G15+G16</f>
      </c>
      <c r="H14" s="18">
        <f>H15+H16</f>
      </c>
    </row>
    <row r="15">
      <c r="A15" s="10" t="s">
        <v>394</v>
      </c>
      <c r="B15" s="11" t="s">
        <v>383</v>
      </c>
      <c r="C15" s="10" t="s">
        <v>395</v>
      </c>
      <c r="D15" s="10" t="s">
        <v>363</v>
      </c>
      <c r="E15" s="10"/>
      <c r="F15" s="18">
        <v>29177025.42</v>
      </c>
      <c r="G15" s="18">
        <v>59701305.69</v>
      </c>
      <c r="H15" s="18">
        <v>59701305.69</v>
      </c>
    </row>
    <row r="16">
      <c r="A16" s="10" t="s">
        <v>396</v>
      </c>
      <c r="B16" s="11" t="s">
        <v>386</v>
      </c>
      <c r="C16" s="10" t="s">
        <v>397</v>
      </c>
      <c r="D16" s="10" t="s">
        <v>363</v>
      </c>
      <c r="E16" s="10"/>
      <c r="F16" s="18">
        <v>0</v>
      </c>
      <c r="G16" s="18">
        <v>0</v>
      </c>
      <c r="H16" s="18">
        <v>0</v>
      </c>
    </row>
    <row r="17">
      <c r="A17" s="10" t="s">
        <v>398</v>
      </c>
      <c r="B17" s="11" t="s">
        <v>399</v>
      </c>
      <c r="C17" s="10" t="s">
        <v>400</v>
      </c>
      <c r="D17" s="10" t="s">
        <v>363</v>
      </c>
      <c r="E17" s="10"/>
      <c r="F17" s="18">
        <f>F18+F19</f>
      </c>
      <c r="G17" s="18">
        <f>G18+G19</f>
      </c>
      <c r="H17" s="18">
        <f>H18+H19</f>
      </c>
    </row>
    <row r="18">
      <c r="A18" s="10" t="s">
        <v>401</v>
      </c>
      <c r="B18" s="11" t="s">
        <v>383</v>
      </c>
      <c r="C18" s="10" t="s">
        <v>402</v>
      </c>
      <c r="D18" s="10" t="s">
        <v>363</v>
      </c>
      <c r="E18" s="10"/>
      <c r="F18" s="18">
        <v>3580000</v>
      </c>
      <c r="G18" s="18">
        <v>0</v>
      </c>
      <c r="H18" s="18">
        <v>0</v>
      </c>
    </row>
    <row r="19">
      <c r="A19" s="10" t="s">
        <v>403</v>
      </c>
      <c r="B19" s="11" t="s">
        <v>386</v>
      </c>
      <c r="C19" s="10" t="s">
        <v>404</v>
      </c>
      <c r="D19" s="10" t="s">
        <v>363</v>
      </c>
      <c r="E19" s="10"/>
      <c r="F19" s="18">
        <v>0</v>
      </c>
      <c r="G19" s="18">
        <v>0</v>
      </c>
      <c r="H19" s="18">
        <v>0</v>
      </c>
    </row>
    <row r="20">
      <c r="A20" s="10" t="s">
        <v>405</v>
      </c>
      <c r="B20" s="11" t="s">
        <v>406</v>
      </c>
      <c r="C20" s="10" t="s">
        <v>407</v>
      </c>
      <c r="D20" s="10" t="s">
        <v>363</v>
      </c>
      <c r="E20" s="10"/>
      <c r="F20" s="18">
        <v>0</v>
      </c>
      <c r="G20" s="18">
        <v>0</v>
      </c>
      <c r="H20" s="18">
        <v>0</v>
      </c>
    </row>
    <row r="21">
      <c r="A21" s="10" t="s">
        <v>408</v>
      </c>
      <c r="B21" s="11" t="s">
        <v>409</v>
      </c>
      <c r="C21" s="10" t="s">
        <v>410</v>
      </c>
      <c r="D21" s="10" t="s">
        <v>363</v>
      </c>
      <c r="E21" s="10"/>
      <c r="F21" s="18">
        <f>F22+F23</f>
      </c>
      <c r="G21" s="18">
        <f>G22+G23</f>
      </c>
      <c r="H21" s="18">
        <f>H22+H23</f>
      </c>
    </row>
    <row r="22">
      <c r="A22" s="10" t="s">
        <v>411</v>
      </c>
      <c r="B22" s="11" t="s">
        <v>383</v>
      </c>
      <c r="C22" s="10" t="s">
        <v>412</v>
      </c>
      <c r="D22" s="10" t="s">
        <v>363</v>
      </c>
      <c r="E22" s="10"/>
      <c r="F22" s="18">
        <v>0</v>
      </c>
      <c r="G22" s="18">
        <v>0</v>
      </c>
      <c r="H22" s="18">
        <v>0</v>
      </c>
    </row>
    <row r="23">
      <c r="A23" s="10" t="s">
        <v>413</v>
      </c>
      <c r="B23" s="11" t="s">
        <v>386</v>
      </c>
      <c r="C23" s="10" t="s">
        <v>414</v>
      </c>
      <c r="D23" s="10" t="s">
        <v>363</v>
      </c>
      <c r="E23" s="10"/>
      <c r="F23" s="18">
        <v>0</v>
      </c>
      <c r="G23" s="18">
        <v>0</v>
      </c>
      <c r="H23" s="18">
        <v>0</v>
      </c>
    </row>
    <row r="24">
      <c r="A24" s="10" t="s">
        <v>415</v>
      </c>
      <c r="B24" s="11" t="s">
        <v>416</v>
      </c>
      <c r="C24" s="10" t="s">
        <v>417</v>
      </c>
      <c r="D24" s="10" t="s">
        <v>363</v>
      </c>
      <c r="E24" s="10"/>
      <c r="F24" s="18">
        <f>F25+F26</f>
      </c>
      <c r="G24" s="18">
        <f>G25+G26</f>
      </c>
      <c r="H24" s="18">
        <f>H25+H26</f>
      </c>
    </row>
    <row r="25">
      <c r="A25" s="10" t="s">
        <v>418</v>
      </c>
      <c r="B25" s="11" t="s">
        <v>383</v>
      </c>
      <c r="C25" s="10" t="s">
        <v>419</v>
      </c>
      <c r="D25" s="10" t="s">
        <v>363</v>
      </c>
      <c r="E25" s="10"/>
      <c r="F25" s="18">
        <v>0</v>
      </c>
      <c r="G25" s="18">
        <v>0</v>
      </c>
      <c r="H25" s="18">
        <v>0</v>
      </c>
    </row>
    <row r="26">
      <c r="A26" s="10" t="s">
        <v>420</v>
      </c>
      <c r="B26" s="11" t="s">
        <v>386</v>
      </c>
      <c r="C26" s="10" t="s">
        <v>421</v>
      </c>
      <c r="D26" s="10" t="s">
        <v>363</v>
      </c>
      <c r="E26" s="10"/>
      <c r="F26" s="18">
        <v>40625345.98</v>
      </c>
      <c r="G26" s="18">
        <v>28202000</v>
      </c>
      <c r="H26" s="18">
        <v>28202000</v>
      </c>
    </row>
    <row r="27">
      <c r="A27" s="10" t="s">
        <v>422</v>
      </c>
      <c r="B27" s="11" t="s">
        <v>423</v>
      </c>
      <c r="C27" s="10" t="s">
        <v>424</v>
      </c>
      <c r="D27" s="10" t="s">
        <v>363</v>
      </c>
      <c r="E27" s="10"/>
      <c r="F27" s="18">
        <f>F28+F29+F30</f>
      </c>
      <c r="G27" s="18">
        <f>G28+G29+G30</f>
      </c>
      <c r="H27" s="18">
        <f>H28+H29+H30</f>
      </c>
    </row>
    <row r="28">
      <c r="A28" s="10" t="s">
        <v>425</v>
      </c>
      <c r="B28" s="11" t="s">
        <v>426</v>
      </c>
      <c r="C28" s="10" t="s">
        <v>427</v>
      </c>
      <c r="D28" s="10" t="s">
        <v>428</v>
      </c>
      <c r="E28" s="10"/>
      <c r="F28" s="18">
        <v>32757025.42</v>
      </c>
      <c r="G28" s="18">
        <v>50000000</v>
      </c>
      <c r="H28" s="18">
        <v>0</v>
      </c>
    </row>
    <row r="29">
      <c r="A29" s="10" t="s">
        <v>429</v>
      </c>
      <c r="B29" s="11" t="s">
        <v>426</v>
      </c>
      <c r="C29" s="10" t="s">
        <v>430</v>
      </c>
      <c r="D29" s="10" t="s">
        <v>431</v>
      </c>
      <c r="E29" s="10"/>
      <c r="F29" s="18">
        <v>0</v>
      </c>
      <c r="G29" s="18">
        <v>9701305.69</v>
      </c>
      <c r="H29" s="18">
        <v>0</v>
      </c>
    </row>
    <row r="30">
      <c r="A30" s="10" t="s">
        <v>432</v>
      </c>
      <c r="B30" s="11" t="s">
        <v>426</v>
      </c>
      <c r="C30" s="10" t="s">
        <v>433</v>
      </c>
      <c r="D30" s="10" t="s">
        <v>434</v>
      </c>
      <c r="E30" s="10"/>
      <c r="F30" s="18">
        <v>0</v>
      </c>
      <c r="G30" s="18">
        <v>0</v>
      </c>
      <c r="H30" s="18">
        <v>59701305.69</v>
      </c>
    </row>
    <row r="31">
      <c r="A31" s="10" t="s">
        <v>435</v>
      </c>
      <c r="B31" s="11" t="s">
        <v>436</v>
      </c>
      <c r="C31" s="10" t="s">
        <v>437</v>
      </c>
      <c r="D31" s="10" t="s">
        <v>363</v>
      </c>
      <c r="E31" s="10"/>
      <c r="F31" s="18">
        <f>F32+F33+F34</f>
      </c>
      <c r="G31" s="18">
        <f>G32+G33+G34</f>
      </c>
      <c r="H31" s="18">
        <f>H32+H33+H34</f>
      </c>
    </row>
    <row r="32">
      <c r="A32" s="10" t="s">
        <v>438</v>
      </c>
      <c r="B32" s="11" t="s">
        <v>426</v>
      </c>
      <c r="C32" s="10" t="s">
        <v>439</v>
      </c>
      <c r="D32" s="10" t="s">
        <v>428</v>
      </c>
      <c r="E32" s="10"/>
      <c r="F32" s="18">
        <v>40625345.98</v>
      </c>
      <c r="G32" s="18">
        <v>0</v>
      </c>
      <c r="H32" s="18">
        <v>0</v>
      </c>
    </row>
    <row r="33">
      <c r="A33" s="10" t="s">
        <v>440</v>
      </c>
      <c r="B33" s="11" t="s">
        <v>426</v>
      </c>
      <c r="C33" s="10" t="s">
        <v>441</v>
      </c>
      <c r="D33" s="10" t="s">
        <v>431</v>
      </c>
      <c r="E33" s="10"/>
      <c r="F33" s="18">
        <v>0</v>
      </c>
      <c r="G33" s="18">
        <v>28202000</v>
      </c>
      <c r="H33" s="18">
        <v>0</v>
      </c>
    </row>
    <row r="34">
      <c r="A34" s="10" t="s">
        <v>442</v>
      </c>
      <c r="B34" s="11" t="s">
        <v>426</v>
      </c>
      <c r="C34" s="10" t="s">
        <v>443</v>
      </c>
      <c r="D34" s="10" t="s">
        <v>434</v>
      </c>
      <c r="E34" s="10"/>
      <c r="F34" s="18">
        <v>0</v>
      </c>
      <c r="G34" s="18">
        <v>0</v>
      </c>
      <c r="H34" s="18">
        <v>28202000</v>
      </c>
    </row>
    <row r="35" ht="15" customHeight="1">
</row>
    <row r="36" ht="40" customHeight="1">
      <c r="A36" s="7" t="s">
        <v>444</v>
      </c>
      <c r="B36" s="7"/>
      <c r="C36" s="13"/>
      <c r="D36" s="13"/>
      <c r="E36" s="13"/>
      <c r="F36" s="13"/>
      <c r="G36" s="13"/>
    </row>
    <row r="37" ht="20" customHeight="1">
      <c r="A37" s="0"/>
      <c r="B37" s="0"/>
      <c r="C37" s="6" t="s">
        <v>445</v>
      </c>
      <c r="D37" s="6"/>
      <c r="E37" s="6" t="s">
        <v>7</v>
      </c>
      <c r="F37" s="6" t="s">
        <v>8</v>
      </c>
      <c r="G37" s="6"/>
    </row>
    <row r="38" ht="15" customHeight="1">
</row>
    <row r="39" ht="40" customHeight="1">
      <c r="A39" s="7" t="s">
        <v>446</v>
      </c>
      <c r="B39" s="7"/>
      <c r="C39" s="13"/>
      <c r="D39" s="13"/>
      <c r="E39" s="13"/>
      <c r="F39" s="13"/>
      <c r="G39" s="13"/>
    </row>
    <row r="40" ht="20" customHeight="1">
      <c r="A40" s="0"/>
      <c r="B40" s="0"/>
      <c r="C40" s="6" t="s">
        <v>445</v>
      </c>
      <c r="D40" s="6"/>
      <c r="E40" s="6" t="s">
        <v>447</v>
      </c>
      <c r="F40" s="6" t="s">
        <v>448</v>
      </c>
      <c r="G40" s="6"/>
    </row>
    <row r="41" ht="20" customHeight="1">
      <c r="A41" s="6" t="s">
        <v>449</v>
      </c>
      <c r="B41" s="6"/>
    </row>
    <row r="42" ht="15" customHeight="1">
</row>
    <row r="43" ht="20" customHeight="1">
      <c r="A43" s="8" t="s">
        <v>0</v>
      </c>
      <c r="B43" s="8"/>
      <c r="C43" s="8"/>
      <c r="D43" s="8"/>
      <c r="E43" s="8"/>
    </row>
    <row r="44" ht="40" customHeight="1">
      <c r="A44" s="13" t="s">
        <v>2</v>
      </c>
      <c r="B44" s="13"/>
      <c r="C44" s="13"/>
      <c r="D44" s="13"/>
      <c r="E44" s="13"/>
    </row>
    <row r="45" ht="20" customHeight="1">
      <c r="A45" s="6" t="s">
        <v>450</v>
      </c>
      <c r="B45" s="6"/>
      <c r="C45" s="6"/>
      <c r="D45" s="6"/>
      <c r="E45" s="6"/>
    </row>
    <row r="46" ht="15" customHeight="1">
</row>
    <row r="47" ht="40" customHeight="1">
      <c r="A47" s="13"/>
      <c r="B47" s="13"/>
      <c r="C47" s="13"/>
      <c r="D47" s="13"/>
      <c r="E47" s="13"/>
    </row>
    <row r="48" ht="20" customHeight="1">
      <c r="A48" s="6" t="s">
        <v>7</v>
      </c>
      <c r="B48" s="6"/>
      <c r="C48" s="6" t="s">
        <v>8</v>
      </c>
      <c r="D48" s="6"/>
      <c r="E48" s="6"/>
    </row>
    <row r="49" ht="20" customHeight="1">
      <c r="A49" s="6" t="s">
        <v>449</v>
      </c>
      <c r="B49" s="6"/>
    </row>
    <row r="50" ht="20" customHeight="1">
      <c r="A50" s="8" t="s">
        <v>451</v>
      </c>
    </row>
  </sheetData>
  <sheetProtection password="AF16" sheet="1" objects="1" scenarios="1"/>
  <mergeCells>
    <mergeCell ref="A2:H2"/>
    <mergeCell ref="A4:A5"/>
    <mergeCell ref="B4:B5"/>
    <mergeCell ref="C4:C5"/>
    <mergeCell ref="D4:D5"/>
    <mergeCell ref="E4:E5"/>
    <mergeCell ref="F4:H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&amp;K00-00921019.MNE.32227</oddHeader>
    <oddFooter>&amp;L&amp;L&amp;"Verdana,����������"&amp;K000000&amp;L&amp;"Verdana,����������"&amp;K00-014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3" t="s">
        <v>452</v>
      </c>
      <c r="B2" s="23"/>
      <c r="C2" s="24" t="s">
        <v>107</v>
      </c>
      <c r="D2" s="24"/>
      <c r="E2" s="24"/>
      <c r="F2" s="24"/>
      <c r="G2" s="24"/>
      <c r="H2" s="24"/>
    </row>
    <row r="3" ht="25" customHeight="1">
      <c r="A3" s="23" t="s">
        <v>453</v>
      </c>
      <c r="B3" s="23"/>
      <c r="C3" s="24" t="s">
        <v>454</v>
      </c>
      <c r="D3" s="24"/>
      <c r="E3" s="24"/>
      <c r="F3" s="24"/>
      <c r="G3" s="24"/>
      <c r="H3" s="24"/>
    </row>
    <row r="4" ht="25" customHeight="1">
      <c r="A4" s="6" t="s">
        <v>455</v>
      </c>
      <c r="B4" s="6"/>
      <c r="C4" s="6"/>
      <c r="D4" s="6"/>
      <c r="E4" s="6"/>
      <c r="F4" s="6"/>
      <c r="G4" s="6"/>
      <c r="H4" s="6"/>
    </row>
    <row r="5" ht="25" customHeight="1">
</row>
    <row r="6" ht="50" customHeight="1">
      <c r="A6" s="10" t="s">
        <v>365</v>
      </c>
      <c r="B6" s="10" t="s">
        <v>456</v>
      </c>
      <c r="C6" s="10" t="s">
        <v>457</v>
      </c>
      <c r="D6" s="10" t="s">
        <v>458</v>
      </c>
      <c r="E6" s="10"/>
      <c r="F6" s="10"/>
      <c r="G6" s="10"/>
      <c r="H6" s="10" t="s">
        <v>459</v>
      </c>
    </row>
    <row r="7" ht="50" customHeight="1">
      <c r="A7" s="10"/>
      <c r="B7" s="10"/>
      <c r="C7" s="10"/>
      <c r="D7" s="10" t="s">
        <v>460</v>
      </c>
      <c r="E7" s="10" t="s">
        <v>461</v>
      </c>
      <c r="F7" s="10"/>
      <c r="G7" s="10"/>
      <c r="H7" s="10"/>
    </row>
    <row r="8" ht="50" customHeight="1">
      <c r="A8" s="10"/>
      <c r="B8" s="10"/>
      <c r="C8" s="10"/>
      <c r="D8" s="10"/>
      <c r="E8" s="10" t="s">
        <v>462</v>
      </c>
      <c r="F8" s="10" t="s">
        <v>463</v>
      </c>
      <c r="G8" s="10" t="s">
        <v>464</v>
      </c>
      <c r="H8" s="10"/>
    </row>
    <row r="9" ht="25" customHeight="1">
      <c r="A9" s="10" t="s">
        <v>370</v>
      </c>
      <c r="B9" s="10" t="s">
        <v>465</v>
      </c>
      <c r="C9" s="10" t="s">
        <v>466</v>
      </c>
      <c r="D9" s="10" t="s">
        <v>467</v>
      </c>
      <c r="E9" s="10" t="s">
        <v>468</v>
      </c>
      <c r="F9" s="10" t="s">
        <v>469</v>
      </c>
      <c r="G9" s="10" t="s">
        <v>470</v>
      </c>
      <c r="H9" s="10" t="s">
        <v>471</v>
      </c>
    </row>
    <row r="10">
      <c r="A10" s="10" t="s">
        <v>472</v>
      </c>
      <c r="B10" s="11" t="s">
        <v>473</v>
      </c>
      <c r="C10" s="18">
        <v>1</v>
      </c>
      <c r="D10" s="18">
        <v>29218.75</v>
      </c>
      <c r="E10" s="18">
        <v>29218.75</v>
      </c>
      <c r="F10" s="18">
        <v>0</v>
      </c>
      <c r="G10" s="18">
        <v>0</v>
      </c>
      <c r="H10" s="18">
        <v>771375</v>
      </c>
    </row>
    <row r="11">
      <c r="A11" s="10" t="s">
        <v>474</v>
      </c>
      <c r="B11" s="11" t="s">
        <v>475</v>
      </c>
      <c r="C11" s="18">
        <v>2</v>
      </c>
      <c r="D11" s="18">
        <v>26912.5</v>
      </c>
      <c r="E11" s="18">
        <v>26912.5</v>
      </c>
      <c r="F11" s="18">
        <v>0</v>
      </c>
      <c r="G11" s="18">
        <v>0</v>
      </c>
      <c r="H11" s="18">
        <v>1420980</v>
      </c>
    </row>
    <row r="12">
      <c r="A12" s="10" t="s">
        <v>476</v>
      </c>
      <c r="B12" s="11" t="s">
        <v>477</v>
      </c>
      <c r="C12" s="18">
        <v>1</v>
      </c>
      <c r="D12" s="18">
        <v>23365</v>
      </c>
      <c r="E12" s="18">
        <v>23365</v>
      </c>
      <c r="F12" s="18">
        <v>0</v>
      </c>
      <c r="G12" s="18">
        <v>0</v>
      </c>
      <c r="H12" s="18">
        <v>700950</v>
      </c>
    </row>
    <row r="13">
      <c r="A13" s="10" t="s">
        <v>478</v>
      </c>
      <c r="B13" s="11" t="s">
        <v>479</v>
      </c>
      <c r="C13" s="18">
        <v>2</v>
      </c>
      <c r="D13" s="18">
        <v>19490</v>
      </c>
      <c r="E13" s="18">
        <v>19490</v>
      </c>
      <c r="F13" s="18">
        <v>0</v>
      </c>
      <c r="G13" s="18">
        <v>0</v>
      </c>
      <c r="H13" s="18">
        <v>1029072</v>
      </c>
    </row>
    <row r="14">
      <c r="A14" s="10" t="s">
        <v>480</v>
      </c>
      <c r="B14" s="11" t="s">
        <v>481</v>
      </c>
      <c r="C14" s="18">
        <v>3</v>
      </c>
      <c r="D14" s="18">
        <v>11975</v>
      </c>
      <c r="E14" s="18">
        <v>11975</v>
      </c>
      <c r="F14" s="18">
        <v>0</v>
      </c>
      <c r="G14" s="18">
        <v>0</v>
      </c>
      <c r="H14" s="18">
        <v>948420</v>
      </c>
    </row>
    <row r="15">
      <c r="A15" s="10" t="s">
        <v>482</v>
      </c>
      <c r="B15" s="11" t="s">
        <v>483</v>
      </c>
      <c r="C15" s="18">
        <v>1</v>
      </c>
      <c r="D15" s="18">
        <v>24430</v>
      </c>
      <c r="E15" s="18">
        <v>24430</v>
      </c>
      <c r="F15" s="18">
        <v>0</v>
      </c>
      <c r="G15" s="18">
        <v>0</v>
      </c>
      <c r="H15" s="18">
        <v>586320</v>
      </c>
    </row>
    <row r="16">
      <c r="A16" s="10" t="s">
        <v>484</v>
      </c>
      <c r="B16" s="11" t="s">
        <v>485</v>
      </c>
      <c r="C16" s="18">
        <v>1</v>
      </c>
      <c r="D16" s="18">
        <v>24430</v>
      </c>
      <c r="E16" s="18">
        <v>24430</v>
      </c>
      <c r="F16" s="18">
        <v>0</v>
      </c>
      <c r="G16" s="18">
        <v>0</v>
      </c>
      <c r="H16" s="18">
        <v>586320</v>
      </c>
    </row>
    <row r="17">
      <c r="A17" s="10" t="s">
        <v>486</v>
      </c>
      <c r="B17" s="11" t="s">
        <v>487</v>
      </c>
      <c r="C17" s="18">
        <v>2</v>
      </c>
      <c r="D17" s="18">
        <v>30537.5</v>
      </c>
      <c r="E17" s="18">
        <v>30537.5</v>
      </c>
      <c r="F17" s="18">
        <v>0</v>
      </c>
      <c r="G17" s="18">
        <v>0</v>
      </c>
      <c r="H17" s="18">
        <v>1465800</v>
      </c>
    </row>
    <row r="18">
      <c r="A18" s="10" t="s">
        <v>488</v>
      </c>
      <c r="B18" s="11" t="s">
        <v>489</v>
      </c>
      <c r="C18" s="18">
        <v>1</v>
      </c>
      <c r="D18" s="18">
        <v>24430</v>
      </c>
      <c r="E18" s="18">
        <v>24430</v>
      </c>
      <c r="F18" s="18">
        <v>0</v>
      </c>
      <c r="G18" s="18">
        <v>0</v>
      </c>
      <c r="H18" s="18">
        <v>586320</v>
      </c>
    </row>
    <row r="19">
      <c r="A19" s="10" t="s">
        <v>490</v>
      </c>
      <c r="B19" s="11" t="s">
        <v>491</v>
      </c>
      <c r="C19" s="18">
        <v>1</v>
      </c>
      <c r="D19" s="18">
        <v>30537.5</v>
      </c>
      <c r="E19" s="18">
        <v>30537.5</v>
      </c>
      <c r="F19" s="18">
        <v>0</v>
      </c>
      <c r="G19" s="18">
        <v>0</v>
      </c>
      <c r="H19" s="18">
        <v>732900</v>
      </c>
    </row>
    <row r="20">
      <c r="A20" s="10" t="s">
        <v>492</v>
      </c>
      <c r="B20" s="11" t="s">
        <v>493</v>
      </c>
      <c r="C20" s="18">
        <v>7</v>
      </c>
      <c r="D20" s="18">
        <v>24430</v>
      </c>
      <c r="E20" s="18">
        <v>24430</v>
      </c>
      <c r="F20" s="18">
        <v>0</v>
      </c>
      <c r="G20" s="18">
        <v>0</v>
      </c>
      <c r="H20" s="18">
        <v>4104240</v>
      </c>
    </row>
    <row r="21">
      <c r="A21" s="10" t="s">
        <v>494</v>
      </c>
      <c r="B21" s="11" t="s">
        <v>495</v>
      </c>
      <c r="C21" s="18">
        <v>2</v>
      </c>
      <c r="D21" s="18">
        <v>19493.75</v>
      </c>
      <c r="E21" s="18">
        <v>19493.75</v>
      </c>
      <c r="F21" s="18">
        <v>0</v>
      </c>
      <c r="G21" s="18">
        <v>0</v>
      </c>
      <c r="H21" s="18">
        <v>935700</v>
      </c>
    </row>
    <row r="22">
      <c r="A22" s="10" t="s">
        <v>496</v>
      </c>
      <c r="B22" s="11" t="s">
        <v>497</v>
      </c>
      <c r="C22" s="18">
        <v>1</v>
      </c>
      <c r="D22" s="18">
        <v>12525</v>
      </c>
      <c r="E22" s="18">
        <v>12525</v>
      </c>
      <c r="F22" s="18">
        <v>0</v>
      </c>
      <c r="G22" s="18">
        <v>0</v>
      </c>
      <c r="H22" s="18">
        <v>300600</v>
      </c>
    </row>
    <row r="23">
      <c r="A23" s="10" t="s">
        <v>498</v>
      </c>
      <c r="B23" s="11" t="s">
        <v>499</v>
      </c>
      <c r="C23" s="18">
        <v>1</v>
      </c>
      <c r="D23" s="18">
        <v>19493.75</v>
      </c>
      <c r="E23" s="18">
        <v>19493.75</v>
      </c>
      <c r="F23" s="18">
        <v>0</v>
      </c>
      <c r="G23" s="18">
        <v>0</v>
      </c>
      <c r="H23" s="18">
        <v>467850</v>
      </c>
    </row>
    <row r="24">
      <c r="A24" s="10" t="s">
        <v>500</v>
      </c>
      <c r="B24" s="11" t="s">
        <v>501</v>
      </c>
      <c r="C24" s="18">
        <v>4</v>
      </c>
      <c r="D24" s="18">
        <v>19493.75</v>
      </c>
      <c r="E24" s="18">
        <v>19493.75</v>
      </c>
      <c r="F24" s="18">
        <v>0</v>
      </c>
      <c r="G24" s="18">
        <v>0</v>
      </c>
      <c r="H24" s="18">
        <v>2058540</v>
      </c>
    </row>
    <row r="25">
      <c r="A25" s="10" t="s">
        <v>502</v>
      </c>
      <c r="B25" s="11" t="s">
        <v>503</v>
      </c>
      <c r="C25" s="18">
        <v>1</v>
      </c>
      <c r="D25" s="18">
        <v>19493.75</v>
      </c>
      <c r="E25" s="18">
        <v>19493.75</v>
      </c>
      <c r="F25" s="18">
        <v>0</v>
      </c>
      <c r="G25" s="18">
        <v>0</v>
      </c>
      <c r="H25" s="18">
        <v>514635</v>
      </c>
    </row>
    <row r="26">
      <c r="A26" s="10" t="s">
        <v>504</v>
      </c>
      <c r="B26" s="11" t="s">
        <v>505</v>
      </c>
      <c r="C26" s="18">
        <v>2</v>
      </c>
      <c r="D26" s="18">
        <v>9810</v>
      </c>
      <c r="E26" s="18">
        <v>9810</v>
      </c>
      <c r="F26" s="18">
        <v>0</v>
      </c>
      <c r="G26" s="18">
        <v>0</v>
      </c>
      <c r="H26" s="18">
        <v>470880</v>
      </c>
    </row>
    <row r="27">
      <c r="A27" s="10" t="s">
        <v>506</v>
      </c>
      <c r="B27" s="11" t="s">
        <v>507</v>
      </c>
      <c r="C27" s="18">
        <v>4</v>
      </c>
      <c r="D27" s="18">
        <v>10080</v>
      </c>
      <c r="E27" s="18">
        <v>10080</v>
      </c>
      <c r="F27" s="18">
        <v>0</v>
      </c>
      <c r="G27" s="18">
        <v>0</v>
      </c>
      <c r="H27" s="18">
        <v>967680</v>
      </c>
    </row>
    <row r="28">
      <c r="A28" s="10" t="s">
        <v>508</v>
      </c>
      <c r="B28" s="11" t="s">
        <v>509</v>
      </c>
      <c r="C28" s="18">
        <v>1</v>
      </c>
      <c r="D28" s="18">
        <v>8023</v>
      </c>
      <c r="E28" s="18">
        <v>8023</v>
      </c>
      <c r="F28" s="18">
        <v>0</v>
      </c>
      <c r="G28" s="18">
        <v>0</v>
      </c>
      <c r="H28" s="18">
        <v>190813.6</v>
      </c>
    </row>
    <row r="29">
      <c r="A29" s="10" t="s">
        <v>510</v>
      </c>
      <c r="B29" s="11" t="s">
        <v>511</v>
      </c>
      <c r="C29" s="18">
        <v>4</v>
      </c>
      <c r="D29" s="18">
        <v>10080</v>
      </c>
      <c r="E29" s="18">
        <v>10080</v>
      </c>
      <c r="F29" s="18">
        <v>0</v>
      </c>
      <c r="G29" s="18">
        <v>0</v>
      </c>
      <c r="H29" s="18">
        <v>967680</v>
      </c>
    </row>
    <row r="30">
      <c r="A30" s="10" t="s">
        <v>512</v>
      </c>
      <c r="B30" s="11" t="s">
        <v>513</v>
      </c>
      <c r="C30" s="18">
        <v>10</v>
      </c>
      <c r="D30" s="18">
        <v>10080</v>
      </c>
      <c r="E30" s="18">
        <v>10080</v>
      </c>
      <c r="F30" s="18">
        <v>0</v>
      </c>
      <c r="G30" s="18">
        <v>0</v>
      </c>
      <c r="H30" s="18">
        <v>2419200</v>
      </c>
    </row>
    <row r="31">
      <c r="A31" s="10" t="s">
        <v>514</v>
      </c>
      <c r="B31" s="11" t="s">
        <v>515</v>
      </c>
      <c r="C31" s="18">
        <v>6</v>
      </c>
      <c r="D31" s="18">
        <v>10080</v>
      </c>
      <c r="E31" s="18">
        <v>10080</v>
      </c>
      <c r="F31" s="18">
        <v>0</v>
      </c>
      <c r="G31" s="18">
        <v>0</v>
      </c>
      <c r="H31" s="18">
        <v>1451520</v>
      </c>
    </row>
    <row r="32">
      <c r="A32" s="10" t="s">
        <v>516</v>
      </c>
      <c r="B32" s="11" t="s">
        <v>517</v>
      </c>
      <c r="C32" s="18">
        <v>2</v>
      </c>
      <c r="D32" s="18">
        <v>10080</v>
      </c>
      <c r="E32" s="18">
        <v>10080</v>
      </c>
      <c r="F32" s="18">
        <v>0</v>
      </c>
      <c r="G32" s="18">
        <v>0</v>
      </c>
      <c r="H32" s="18">
        <v>483840</v>
      </c>
    </row>
    <row r="33">
      <c r="A33" s="10" t="s">
        <v>518</v>
      </c>
      <c r="B33" s="11" t="s">
        <v>519</v>
      </c>
      <c r="C33" s="18">
        <v>1</v>
      </c>
      <c r="D33" s="18">
        <v>8023</v>
      </c>
      <c r="E33" s="18">
        <v>8023</v>
      </c>
      <c r="F33" s="18">
        <v>0</v>
      </c>
      <c r="G33" s="18">
        <v>0</v>
      </c>
      <c r="H33" s="18">
        <v>182924.4</v>
      </c>
    </row>
    <row r="34">
      <c r="A34" s="10" t="s">
        <v>520</v>
      </c>
      <c r="B34" s="11" t="s">
        <v>521</v>
      </c>
      <c r="C34" s="18">
        <v>6</v>
      </c>
      <c r="D34" s="18">
        <v>9010</v>
      </c>
      <c r="E34" s="18">
        <v>9010</v>
      </c>
      <c r="F34" s="18">
        <v>0</v>
      </c>
      <c r="G34" s="18">
        <v>0</v>
      </c>
      <c r="H34" s="18">
        <v>1297440</v>
      </c>
    </row>
    <row r="35">
      <c r="A35" s="10" t="s">
        <v>522</v>
      </c>
      <c r="B35" s="11" t="s">
        <v>523</v>
      </c>
      <c r="C35" s="18">
        <v>2</v>
      </c>
      <c r="D35" s="18">
        <v>8435</v>
      </c>
      <c r="E35" s="18">
        <v>8435</v>
      </c>
      <c r="F35" s="18">
        <v>0</v>
      </c>
      <c r="G35" s="18">
        <v>0</v>
      </c>
      <c r="H35" s="18">
        <v>404880</v>
      </c>
    </row>
    <row r="36">
      <c r="A36" s="10" t="s">
        <v>524</v>
      </c>
      <c r="B36" s="11" t="s">
        <v>525</v>
      </c>
      <c r="C36" s="18">
        <v>50</v>
      </c>
      <c r="D36" s="18">
        <v>8023</v>
      </c>
      <c r="E36" s="18">
        <v>8023</v>
      </c>
      <c r="F36" s="18">
        <v>0</v>
      </c>
      <c r="G36" s="18">
        <v>0</v>
      </c>
      <c r="H36" s="18">
        <v>9627600</v>
      </c>
    </row>
    <row r="37">
      <c r="A37" s="10" t="s">
        <v>526</v>
      </c>
      <c r="B37" s="11" t="s">
        <v>527</v>
      </c>
      <c r="C37" s="18">
        <v>20</v>
      </c>
      <c r="D37" s="18">
        <v>7706</v>
      </c>
      <c r="E37" s="18">
        <v>7706</v>
      </c>
      <c r="F37" s="18">
        <v>0</v>
      </c>
      <c r="G37" s="18">
        <v>0</v>
      </c>
      <c r="H37" s="18">
        <v>3698880</v>
      </c>
    </row>
    <row r="38">
      <c r="A38" s="10" t="s">
        <v>528</v>
      </c>
      <c r="B38" s="11" t="s">
        <v>529</v>
      </c>
      <c r="C38" s="18">
        <v>1</v>
      </c>
      <c r="D38" s="18">
        <v>26110</v>
      </c>
      <c r="E38" s="18">
        <v>26110</v>
      </c>
      <c r="F38" s="18">
        <v>0</v>
      </c>
      <c r="G38" s="18">
        <v>0</v>
      </c>
      <c r="H38" s="18">
        <v>626640</v>
      </c>
    </row>
    <row r="39" ht="25" customHeight="1">
      <c r="A39" s="26" t="s">
        <v>530</v>
      </c>
      <c r="B39" s="26"/>
      <c r="C39" s="22" t="s">
        <v>531</v>
      </c>
      <c r="D39" s="22">
        <f>SUBTOTAL(9,D10:D38)</f>
      </c>
      <c r="E39" s="22" t="s">
        <v>531</v>
      </c>
      <c r="F39" s="22" t="s">
        <v>531</v>
      </c>
      <c r="G39" s="22" t="s">
        <v>531</v>
      </c>
      <c r="H39" s="22">
        <f>SUBTOTAL(9,H10:H38)</f>
      </c>
    </row>
    <row r="40" ht="25" customHeight="1">
</row>
    <row r="41" ht="25" customHeight="1">
      <c r="A41" s="23" t="s">
        <v>452</v>
      </c>
      <c r="B41" s="23"/>
      <c r="C41" s="24" t="s">
        <v>107</v>
      </c>
      <c r="D41" s="24"/>
      <c r="E41" s="24"/>
      <c r="F41" s="24"/>
      <c r="G41" s="24"/>
      <c r="H41" s="24"/>
    </row>
    <row r="42" ht="25" customHeight="1">
      <c r="A42" s="23" t="s">
        <v>453</v>
      </c>
      <c r="B42" s="23"/>
      <c r="C42" s="24" t="s">
        <v>532</v>
      </c>
      <c r="D42" s="24"/>
      <c r="E42" s="24"/>
      <c r="F42" s="24"/>
      <c r="G42" s="24"/>
      <c r="H42" s="24"/>
    </row>
    <row r="43" ht="25" customHeight="1">
      <c r="A43" s="6" t="s">
        <v>455</v>
      </c>
      <c r="B43" s="6"/>
      <c r="C43" s="6"/>
      <c r="D43" s="6"/>
      <c r="E43" s="6"/>
      <c r="F43" s="6"/>
      <c r="G43" s="6"/>
      <c r="H43" s="6"/>
    </row>
    <row r="44" ht="25" customHeight="1">
</row>
    <row r="45" ht="50" customHeight="1">
      <c r="A45" s="10" t="s">
        <v>365</v>
      </c>
      <c r="B45" s="10" t="s">
        <v>456</v>
      </c>
      <c r="C45" s="10" t="s">
        <v>457</v>
      </c>
      <c r="D45" s="10" t="s">
        <v>458</v>
      </c>
      <c r="E45" s="10"/>
      <c r="F45" s="10"/>
      <c r="G45" s="10"/>
      <c r="H45" s="10" t="s">
        <v>459</v>
      </c>
    </row>
    <row r="46" ht="50" customHeight="1">
      <c r="A46" s="10"/>
      <c r="B46" s="10"/>
      <c r="C46" s="10"/>
      <c r="D46" s="10" t="s">
        <v>460</v>
      </c>
      <c r="E46" s="10" t="s">
        <v>461</v>
      </c>
      <c r="F46" s="10"/>
      <c r="G46" s="10"/>
      <c r="H46" s="10"/>
    </row>
    <row r="47" ht="50" customHeight="1">
      <c r="A47" s="10"/>
      <c r="B47" s="10"/>
      <c r="C47" s="10"/>
      <c r="D47" s="10"/>
      <c r="E47" s="10" t="s">
        <v>462</v>
      </c>
      <c r="F47" s="10" t="s">
        <v>463</v>
      </c>
      <c r="G47" s="10" t="s">
        <v>464</v>
      </c>
      <c r="H47" s="10"/>
    </row>
    <row r="48" ht="25" customHeight="1">
      <c r="A48" s="10" t="s">
        <v>370</v>
      </c>
      <c r="B48" s="10" t="s">
        <v>465</v>
      </c>
      <c r="C48" s="10" t="s">
        <v>466</v>
      </c>
      <c r="D48" s="10" t="s">
        <v>467</v>
      </c>
      <c r="E48" s="10" t="s">
        <v>468</v>
      </c>
      <c r="F48" s="10" t="s">
        <v>469</v>
      </c>
      <c r="G48" s="10" t="s">
        <v>470</v>
      </c>
      <c r="H48" s="10" t="s">
        <v>471</v>
      </c>
    </row>
    <row r="49">
      <c r="A49" s="10" t="s">
        <v>465</v>
      </c>
      <c r="B49" s="11" t="s">
        <v>533</v>
      </c>
      <c r="C49" s="18">
        <v>1</v>
      </c>
      <c r="D49" s="18">
        <v>38848</v>
      </c>
      <c r="E49" s="18">
        <v>38848</v>
      </c>
      <c r="F49" s="18">
        <v>0</v>
      </c>
      <c r="G49" s="18">
        <v>0</v>
      </c>
      <c r="H49" s="18">
        <v>466176</v>
      </c>
    </row>
    <row r="50">
      <c r="A50" s="10" t="s">
        <v>466</v>
      </c>
      <c r="B50" s="11" t="s">
        <v>534</v>
      </c>
      <c r="C50" s="18">
        <v>9</v>
      </c>
      <c r="D50" s="18">
        <v>52988.5</v>
      </c>
      <c r="E50" s="18">
        <v>34988.5</v>
      </c>
      <c r="F50" s="18">
        <v>0</v>
      </c>
      <c r="G50" s="18">
        <v>18000</v>
      </c>
      <c r="H50" s="18">
        <v>14306895</v>
      </c>
    </row>
    <row r="51">
      <c r="A51" s="10" t="s">
        <v>467</v>
      </c>
      <c r="B51" s="11" t="s">
        <v>535</v>
      </c>
      <c r="C51" s="18">
        <v>50</v>
      </c>
      <c r="D51" s="18">
        <v>55583</v>
      </c>
      <c r="E51" s="18">
        <v>35583</v>
      </c>
      <c r="F51" s="18">
        <v>0</v>
      </c>
      <c r="G51" s="18">
        <v>20000</v>
      </c>
      <c r="H51" s="18">
        <v>73369560</v>
      </c>
    </row>
    <row r="52">
      <c r="A52" s="10" t="s">
        <v>468</v>
      </c>
      <c r="B52" s="11" t="s">
        <v>536</v>
      </c>
      <c r="C52" s="18">
        <v>75</v>
      </c>
      <c r="D52" s="18">
        <v>24430</v>
      </c>
      <c r="E52" s="18">
        <v>24430</v>
      </c>
      <c r="F52" s="18">
        <v>0</v>
      </c>
      <c r="G52" s="18">
        <v>0</v>
      </c>
      <c r="H52" s="18">
        <v>32980500</v>
      </c>
    </row>
    <row r="53">
      <c r="A53" s="10" t="s">
        <v>469</v>
      </c>
      <c r="B53" s="11" t="s">
        <v>537</v>
      </c>
      <c r="C53" s="18">
        <v>9</v>
      </c>
      <c r="D53" s="18">
        <v>15656.25</v>
      </c>
      <c r="E53" s="18">
        <v>15656.25</v>
      </c>
      <c r="F53" s="18">
        <v>0</v>
      </c>
      <c r="G53" s="18">
        <v>0</v>
      </c>
      <c r="H53" s="18">
        <v>4227187.5</v>
      </c>
    </row>
    <row r="54">
      <c r="A54" s="10" t="s">
        <v>470</v>
      </c>
      <c r="B54" s="11" t="s">
        <v>538</v>
      </c>
      <c r="C54" s="18">
        <v>3</v>
      </c>
      <c r="D54" s="18">
        <v>19493.75</v>
      </c>
      <c r="E54" s="18">
        <v>19493.75</v>
      </c>
      <c r="F54" s="18">
        <v>0</v>
      </c>
      <c r="G54" s="18">
        <v>0</v>
      </c>
      <c r="H54" s="18">
        <v>1754437.5</v>
      </c>
    </row>
    <row r="55">
      <c r="A55" s="10" t="s">
        <v>471</v>
      </c>
      <c r="B55" s="11" t="s">
        <v>539</v>
      </c>
      <c r="C55" s="18">
        <v>3</v>
      </c>
      <c r="D55" s="18">
        <v>39493.75</v>
      </c>
      <c r="E55" s="18">
        <v>19493.75</v>
      </c>
      <c r="F55" s="18">
        <v>0</v>
      </c>
      <c r="G55" s="18">
        <v>20000</v>
      </c>
      <c r="H55" s="18">
        <v>3554437.5</v>
      </c>
    </row>
    <row r="56">
      <c r="A56" s="10" t="s">
        <v>540</v>
      </c>
      <c r="B56" s="11" t="s">
        <v>541</v>
      </c>
      <c r="C56" s="18">
        <v>1</v>
      </c>
      <c r="D56" s="18">
        <v>39493.75</v>
      </c>
      <c r="E56" s="18">
        <v>19493.75</v>
      </c>
      <c r="F56" s="18">
        <v>0</v>
      </c>
      <c r="G56" s="18">
        <v>20000</v>
      </c>
      <c r="H56" s="18">
        <v>1184812.5</v>
      </c>
    </row>
    <row r="57">
      <c r="A57" s="10" t="s">
        <v>542</v>
      </c>
      <c r="B57" s="11" t="s">
        <v>495</v>
      </c>
      <c r="C57" s="18">
        <v>8</v>
      </c>
      <c r="D57" s="18">
        <v>49493.75</v>
      </c>
      <c r="E57" s="18">
        <v>19493.75</v>
      </c>
      <c r="F57" s="18">
        <v>0</v>
      </c>
      <c r="G57" s="18">
        <v>30000</v>
      </c>
      <c r="H57" s="18">
        <v>4751400</v>
      </c>
    </row>
    <row r="58">
      <c r="A58" s="10" t="s">
        <v>543</v>
      </c>
      <c r="B58" s="11" t="s">
        <v>544</v>
      </c>
      <c r="C58" s="18">
        <v>5</v>
      </c>
      <c r="D58" s="18">
        <v>33093.75</v>
      </c>
      <c r="E58" s="18">
        <v>13093.75</v>
      </c>
      <c r="F58" s="18">
        <v>0</v>
      </c>
      <c r="G58" s="18">
        <v>20000</v>
      </c>
      <c r="H58" s="18">
        <v>1985625</v>
      </c>
    </row>
    <row r="59">
      <c r="A59" s="10" t="s">
        <v>545</v>
      </c>
      <c r="B59" s="11" t="s">
        <v>546</v>
      </c>
      <c r="C59" s="18">
        <v>2</v>
      </c>
      <c r="D59" s="18">
        <v>28435</v>
      </c>
      <c r="E59" s="18">
        <v>8435</v>
      </c>
      <c r="F59" s="18">
        <v>0</v>
      </c>
      <c r="G59" s="18">
        <v>20000</v>
      </c>
      <c r="H59" s="18">
        <v>682440</v>
      </c>
    </row>
    <row r="60">
      <c r="A60" s="10" t="s">
        <v>547</v>
      </c>
      <c r="B60" s="11" t="s">
        <v>548</v>
      </c>
      <c r="C60" s="18">
        <v>2</v>
      </c>
      <c r="D60" s="18">
        <v>24010</v>
      </c>
      <c r="E60" s="18">
        <v>9010</v>
      </c>
      <c r="F60" s="18">
        <v>0</v>
      </c>
      <c r="G60" s="18">
        <v>15000</v>
      </c>
      <c r="H60" s="18">
        <v>576240</v>
      </c>
    </row>
    <row r="61">
      <c r="A61" s="10" t="s">
        <v>549</v>
      </c>
      <c r="B61" s="11" t="s">
        <v>550</v>
      </c>
      <c r="C61" s="18">
        <v>4</v>
      </c>
      <c r="D61" s="18">
        <v>29010</v>
      </c>
      <c r="E61" s="18">
        <v>9010</v>
      </c>
      <c r="F61" s="18">
        <v>0</v>
      </c>
      <c r="G61" s="18">
        <v>20000</v>
      </c>
      <c r="H61" s="18">
        <v>1392480</v>
      </c>
    </row>
    <row r="62">
      <c r="A62" s="10" t="s">
        <v>551</v>
      </c>
      <c r="B62" s="11" t="s">
        <v>552</v>
      </c>
      <c r="C62" s="18">
        <v>1</v>
      </c>
      <c r="D62" s="18">
        <v>33656.25</v>
      </c>
      <c r="E62" s="18">
        <v>18656.25</v>
      </c>
      <c r="F62" s="18">
        <v>0</v>
      </c>
      <c r="G62" s="18">
        <v>15000</v>
      </c>
      <c r="H62" s="18">
        <v>403875</v>
      </c>
    </row>
    <row r="63">
      <c r="A63" s="10" t="s">
        <v>553</v>
      </c>
      <c r="B63" s="11" t="s">
        <v>554</v>
      </c>
      <c r="C63" s="18">
        <v>3</v>
      </c>
      <c r="D63" s="18">
        <v>35656.25</v>
      </c>
      <c r="E63" s="18">
        <v>15656.25</v>
      </c>
      <c r="F63" s="18">
        <v>0</v>
      </c>
      <c r="G63" s="18">
        <v>20000</v>
      </c>
      <c r="H63" s="18">
        <v>1283625</v>
      </c>
    </row>
    <row r="64">
      <c r="A64" s="10" t="s">
        <v>555</v>
      </c>
      <c r="B64" s="11" t="s">
        <v>556</v>
      </c>
      <c r="C64" s="18">
        <v>1</v>
      </c>
      <c r="D64" s="18">
        <v>39493.75</v>
      </c>
      <c r="E64" s="18">
        <v>19493.75</v>
      </c>
      <c r="F64" s="18">
        <v>0</v>
      </c>
      <c r="G64" s="18">
        <v>20000</v>
      </c>
      <c r="H64" s="18">
        <v>473925</v>
      </c>
    </row>
    <row r="65">
      <c r="A65" s="10" t="s">
        <v>557</v>
      </c>
      <c r="B65" s="11" t="s">
        <v>558</v>
      </c>
      <c r="C65" s="18">
        <v>1</v>
      </c>
      <c r="D65" s="18">
        <v>47818.75</v>
      </c>
      <c r="E65" s="18">
        <v>22818.75</v>
      </c>
      <c r="F65" s="18">
        <v>0</v>
      </c>
      <c r="G65" s="18">
        <v>25000</v>
      </c>
      <c r="H65" s="18">
        <v>573825</v>
      </c>
    </row>
    <row r="66">
      <c r="A66" s="10" t="s">
        <v>559</v>
      </c>
      <c r="B66" s="11" t="s">
        <v>499</v>
      </c>
      <c r="C66" s="18">
        <v>3</v>
      </c>
      <c r="D66" s="18">
        <v>39493.75</v>
      </c>
      <c r="E66" s="18">
        <v>19493.75</v>
      </c>
      <c r="F66" s="18">
        <v>0</v>
      </c>
      <c r="G66" s="18">
        <v>20000</v>
      </c>
      <c r="H66" s="18">
        <v>1421775</v>
      </c>
    </row>
    <row r="67">
      <c r="A67" s="10" t="s">
        <v>560</v>
      </c>
      <c r="B67" s="11" t="s">
        <v>561</v>
      </c>
      <c r="C67" s="18">
        <v>1</v>
      </c>
      <c r="D67" s="18">
        <v>49493.75</v>
      </c>
      <c r="E67" s="18">
        <v>19493.75</v>
      </c>
      <c r="F67" s="18">
        <v>0</v>
      </c>
      <c r="G67" s="18">
        <v>30000</v>
      </c>
      <c r="H67" s="18">
        <v>593925</v>
      </c>
    </row>
    <row r="68">
      <c r="A68" s="10" t="s">
        <v>562</v>
      </c>
      <c r="B68" s="11" t="s">
        <v>563</v>
      </c>
      <c r="C68" s="18">
        <v>1</v>
      </c>
      <c r="D68" s="18">
        <v>49493.75</v>
      </c>
      <c r="E68" s="18">
        <v>19493.75</v>
      </c>
      <c r="F68" s="18">
        <v>0</v>
      </c>
      <c r="G68" s="18">
        <v>30000</v>
      </c>
      <c r="H68" s="18">
        <v>593925</v>
      </c>
    </row>
    <row r="69">
      <c r="A69" s="10" t="s">
        <v>564</v>
      </c>
      <c r="B69" s="11" t="s">
        <v>497</v>
      </c>
      <c r="C69" s="18">
        <v>2</v>
      </c>
      <c r="D69" s="18">
        <v>35656.25</v>
      </c>
      <c r="E69" s="18">
        <v>15656.25</v>
      </c>
      <c r="F69" s="18">
        <v>0</v>
      </c>
      <c r="G69" s="18">
        <v>20000</v>
      </c>
      <c r="H69" s="18">
        <v>855750</v>
      </c>
    </row>
    <row r="70">
      <c r="A70" s="10" t="s">
        <v>565</v>
      </c>
      <c r="B70" s="11" t="s">
        <v>566</v>
      </c>
      <c r="C70" s="18">
        <v>2</v>
      </c>
      <c r="D70" s="18">
        <v>27600</v>
      </c>
      <c r="E70" s="18">
        <v>12600</v>
      </c>
      <c r="F70" s="18">
        <v>0</v>
      </c>
      <c r="G70" s="18">
        <v>15000</v>
      </c>
      <c r="H70" s="18">
        <v>662400</v>
      </c>
    </row>
    <row r="71">
      <c r="A71" s="10" t="s">
        <v>567</v>
      </c>
      <c r="B71" s="11" t="s">
        <v>568</v>
      </c>
      <c r="C71" s="18">
        <v>3</v>
      </c>
      <c r="D71" s="18">
        <v>27600</v>
      </c>
      <c r="E71" s="18">
        <v>12600</v>
      </c>
      <c r="F71" s="18">
        <v>0</v>
      </c>
      <c r="G71" s="18">
        <v>15000</v>
      </c>
      <c r="H71" s="18">
        <v>993600</v>
      </c>
    </row>
    <row r="72">
      <c r="A72" s="10" t="s">
        <v>569</v>
      </c>
      <c r="B72" s="11" t="s">
        <v>570</v>
      </c>
      <c r="C72" s="18">
        <v>2</v>
      </c>
      <c r="D72" s="18">
        <v>49493.75</v>
      </c>
      <c r="E72" s="18">
        <v>19493.75</v>
      </c>
      <c r="F72" s="18">
        <v>0</v>
      </c>
      <c r="G72" s="18">
        <v>30000</v>
      </c>
      <c r="H72" s="18">
        <v>2969625</v>
      </c>
    </row>
    <row r="73">
      <c r="A73" s="10" t="s">
        <v>571</v>
      </c>
      <c r="B73" s="11" t="s">
        <v>572</v>
      </c>
      <c r="C73" s="18">
        <v>1</v>
      </c>
      <c r="D73" s="18">
        <v>43215</v>
      </c>
      <c r="E73" s="18">
        <v>33215</v>
      </c>
      <c r="F73" s="18">
        <v>0</v>
      </c>
      <c r="G73" s="18">
        <v>10000</v>
      </c>
      <c r="H73" s="18">
        <v>1296450</v>
      </c>
    </row>
    <row r="74">
      <c r="A74" s="10" t="s">
        <v>573</v>
      </c>
      <c r="B74" s="11" t="s">
        <v>574</v>
      </c>
      <c r="C74" s="18">
        <v>4</v>
      </c>
      <c r="D74" s="18">
        <v>45252.5</v>
      </c>
      <c r="E74" s="18">
        <v>25252.5</v>
      </c>
      <c r="F74" s="18">
        <v>0</v>
      </c>
      <c r="G74" s="18">
        <v>20000</v>
      </c>
      <c r="H74" s="18">
        <v>5430300</v>
      </c>
    </row>
    <row r="75">
      <c r="A75" s="10" t="s">
        <v>575</v>
      </c>
      <c r="B75" s="11" t="s">
        <v>576</v>
      </c>
      <c r="C75" s="18">
        <v>4</v>
      </c>
      <c r="D75" s="18">
        <v>49493.75</v>
      </c>
      <c r="E75" s="18">
        <v>19493.75</v>
      </c>
      <c r="F75" s="18">
        <v>0</v>
      </c>
      <c r="G75" s="18">
        <v>30000</v>
      </c>
      <c r="H75" s="18">
        <v>5939250</v>
      </c>
    </row>
    <row r="76">
      <c r="A76" s="10" t="s">
        <v>577</v>
      </c>
      <c r="B76" s="11" t="s">
        <v>578</v>
      </c>
      <c r="C76" s="18">
        <v>3</v>
      </c>
      <c r="D76" s="18">
        <v>25543.75</v>
      </c>
      <c r="E76" s="18">
        <v>10543.75</v>
      </c>
      <c r="F76" s="18">
        <v>0</v>
      </c>
      <c r="G76" s="18">
        <v>15000</v>
      </c>
      <c r="H76" s="18">
        <v>2298937.5</v>
      </c>
    </row>
    <row r="77">
      <c r="A77" s="10" t="s">
        <v>579</v>
      </c>
      <c r="B77" s="11" t="s">
        <v>580</v>
      </c>
      <c r="C77" s="18">
        <v>5.5</v>
      </c>
      <c r="D77" s="18">
        <v>22600</v>
      </c>
      <c r="E77" s="18">
        <v>12600</v>
      </c>
      <c r="F77" s="18">
        <v>0</v>
      </c>
      <c r="G77" s="18">
        <v>10000</v>
      </c>
      <c r="H77" s="18">
        <v>3729000</v>
      </c>
    </row>
    <row r="78">
      <c r="A78" s="10" t="s">
        <v>581</v>
      </c>
      <c r="B78" s="11" t="s">
        <v>582</v>
      </c>
      <c r="C78" s="18">
        <v>4.5</v>
      </c>
      <c r="D78" s="18">
        <v>8023</v>
      </c>
      <c r="E78" s="18">
        <v>8023</v>
      </c>
      <c r="F78" s="18">
        <v>0</v>
      </c>
      <c r="G78" s="18">
        <v>0</v>
      </c>
      <c r="H78" s="18">
        <v>1083105</v>
      </c>
    </row>
    <row r="79">
      <c r="A79" s="10" t="s">
        <v>583</v>
      </c>
      <c r="B79" s="11" t="s">
        <v>584</v>
      </c>
      <c r="C79" s="18">
        <v>3</v>
      </c>
      <c r="D79" s="18">
        <v>11431.8611</v>
      </c>
      <c r="E79" s="18">
        <v>8023</v>
      </c>
      <c r="F79" s="18">
        <v>0</v>
      </c>
      <c r="G79" s="18">
        <v>3408.8611</v>
      </c>
      <c r="H79" s="18">
        <v>1028867.5</v>
      </c>
    </row>
    <row r="80">
      <c r="A80" s="10" t="s">
        <v>585</v>
      </c>
      <c r="B80" s="11" t="s">
        <v>586</v>
      </c>
      <c r="C80" s="18">
        <v>7.5</v>
      </c>
      <c r="D80" s="18">
        <v>10080</v>
      </c>
      <c r="E80" s="18">
        <v>10080</v>
      </c>
      <c r="F80" s="18">
        <v>0</v>
      </c>
      <c r="G80" s="18">
        <v>0</v>
      </c>
      <c r="H80" s="18">
        <v>2268000</v>
      </c>
    </row>
    <row r="81">
      <c r="A81" s="10" t="s">
        <v>587</v>
      </c>
      <c r="B81" s="11" t="s">
        <v>588</v>
      </c>
      <c r="C81" s="18">
        <v>12</v>
      </c>
      <c r="D81" s="18">
        <v>9010</v>
      </c>
      <c r="E81" s="18">
        <v>9010</v>
      </c>
      <c r="F81" s="18">
        <v>0</v>
      </c>
      <c r="G81" s="18">
        <v>0</v>
      </c>
      <c r="H81" s="18">
        <v>3243600</v>
      </c>
    </row>
    <row r="82">
      <c r="A82" s="10" t="s">
        <v>589</v>
      </c>
      <c r="B82" s="11" t="s">
        <v>590</v>
      </c>
      <c r="C82" s="18">
        <v>3</v>
      </c>
      <c r="D82" s="18">
        <v>9880</v>
      </c>
      <c r="E82" s="18">
        <v>9880</v>
      </c>
      <c r="F82" s="18">
        <v>0</v>
      </c>
      <c r="G82" s="18">
        <v>0</v>
      </c>
      <c r="H82" s="18">
        <v>889200</v>
      </c>
    </row>
    <row r="83">
      <c r="A83" s="10" t="s">
        <v>591</v>
      </c>
      <c r="B83" s="11" t="s">
        <v>592</v>
      </c>
      <c r="C83" s="18">
        <v>2.5</v>
      </c>
      <c r="D83" s="18">
        <v>8435</v>
      </c>
      <c r="E83" s="18">
        <v>8435</v>
      </c>
      <c r="F83" s="18">
        <v>0</v>
      </c>
      <c r="G83" s="18">
        <v>0</v>
      </c>
      <c r="H83" s="18">
        <v>632625</v>
      </c>
    </row>
    <row r="84">
      <c r="A84" s="10" t="s">
        <v>593</v>
      </c>
      <c r="B84" s="11" t="s">
        <v>594</v>
      </c>
      <c r="C84" s="18">
        <v>2.5</v>
      </c>
      <c r="D84" s="18">
        <v>7706</v>
      </c>
      <c r="E84" s="18">
        <v>7706</v>
      </c>
      <c r="F84" s="18">
        <v>0</v>
      </c>
      <c r="G84" s="18">
        <v>0</v>
      </c>
      <c r="H84" s="18">
        <v>577950</v>
      </c>
    </row>
    <row r="85">
      <c r="A85" s="10" t="s">
        <v>595</v>
      </c>
      <c r="B85" s="11" t="s">
        <v>596</v>
      </c>
      <c r="C85" s="18">
        <v>1</v>
      </c>
      <c r="D85" s="18">
        <v>10080</v>
      </c>
      <c r="E85" s="18">
        <v>10080</v>
      </c>
      <c r="F85" s="18">
        <v>0</v>
      </c>
      <c r="G85" s="18">
        <v>0</v>
      </c>
      <c r="H85" s="18">
        <v>302400</v>
      </c>
    </row>
    <row r="86">
      <c r="A86" s="10" t="s">
        <v>597</v>
      </c>
      <c r="B86" s="11" t="s">
        <v>598</v>
      </c>
      <c r="C86" s="18">
        <v>5</v>
      </c>
      <c r="D86" s="18">
        <v>10080</v>
      </c>
      <c r="E86" s="18">
        <v>10080</v>
      </c>
      <c r="F86" s="18">
        <v>0</v>
      </c>
      <c r="G86" s="18">
        <v>0</v>
      </c>
      <c r="H86" s="18">
        <v>1512000</v>
      </c>
    </row>
    <row r="87">
      <c r="A87" s="10" t="s">
        <v>599</v>
      </c>
      <c r="B87" s="11" t="s">
        <v>600</v>
      </c>
      <c r="C87" s="18">
        <v>6</v>
      </c>
      <c r="D87" s="18">
        <v>10080</v>
      </c>
      <c r="E87" s="18">
        <v>10080</v>
      </c>
      <c r="F87" s="18">
        <v>0</v>
      </c>
      <c r="G87" s="18">
        <v>0</v>
      </c>
      <c r="H87" s="18">
        <v>1814400</v>
      </c>
    </row>
    <row r="88">
      <c r="A88" s="10" t="s">
        <v>601</v>
      </c>
      <c r="B88" s="11" t="s">
        <v>602</v>
      </c>
      <c r="C88" s="18">
        <v>5</v>
      </c>
      <c r="D88" s="18">
        <v>9810</v>
      </c>
      <c r="E88" s="18">
        <v>9810</v>
      </c>
      <c r="F88" s="18">
        <v>0</v>
      </c>
      <c r="G88" s="18">
        <v>0</v>
      </c>
      <c r="H88" s="18">
        <v>1471500</v>
      </c>
    </row>
    <row r="89">
      <c r="A89" s="10" t="s">
        <v>603</v>
      </c>
      <c r="B89" s="11" t="s">
        <v>604</v>
      </c>
      <c r="C89" s="18">
        <v>62</v>
      </c>
      <c r="D89" s="18">
        <v>13023</v>
      </c>
      <c r="E89" s="18">
        <v>8023</v>
      </c>
      <c r="F89" s="18">
        <v>0</v>
      </c>
      <c r="G89" s="18">
        <v>5000</v>
      </c>
      <c r="H89" s="18">
        <v>19378224</v>
      </c>
    </row>
    <row r="90">
      <c r="A90" s="10" t="s">
        <v>605</v>
      </c>
      <c r="B90" s="11" t="s">
        <v>606</v>
      </c>
      <c r="C90" s="18">
        <v>75</v>
      </c>
      <c r="D90" s="18">
        <v>7706</v>
      </c>
      <c r="E90" s="18">
        <v>7706</v>
      </c>
      <c r="F90" s="18">
        <v>0</v>
      </c>
      <c r="G90" s="18">
        <v>0</v>
      </c>
      <c r="H90" s="18">
        <v>13870800</v>
      </c>
    </row>
    <row r="91">
      <c r="A91" s="10" t="s">
        <v>607</v>
      </c>
      <c r="B91" s="11" t="s">
        <v>529</v>
      </c>
      <c r="C91" s="18">
        <v>2</v>
      </c>
      <c r="D91" s="18">
        <v>32637.5</v>
      </c>
      <c r="E91" s="18">
        <v>32637.5</v>
      </c>
      <c r="F91" s="18">
        <v>0</v>
      </c>
      <c r="G91" s="18">
        <v>0</v>
      </c>
      <c r="H91" s="18">
        <v>1174950</v>
      </c>
    </row>
    <row r="92" ht="25" customHeight="1">
      <c r="A92" s="26" t="s">
        <v>530</v>
      </c>
      <c r="B92" s="26"/>
      <c r="C92" s="22" t="s">
        <v>531</v>
      </c>
      <c r="D92" s="22">
        <f>SUBTOTAL(9,D49:D91)</f>
      </c>
      <c r="E92" s="22" t="s">
        <v>531</v>
      </c>
      <c r="F92" s="22" t="s">
        <v>531</v>
      </c>
      <c r="G92" s="22" t="s">
        <v>531</v>
      </c>
      <c r="H92" s="22">
        <f>SUBTOTAL(9,H49:H91)</f>
      </c>
    </row>
    <row r="93" ht="25" customHeight="1">
</row>
    <row r="94" ht="25" customHeight="1">
      <c r="A94" s="23" t="s">
        <v>452</v>
      </c>
      <c r="B94" s="23"/>
      <c r="C94" s="24" t="s">
        <v>107</v>
      </c>
      <c r="D94" s="24"/>
      <c r="E94" s="24"/>
      <c r="F94" s="24"/>
      <c r="G94" s="24"/>
      <c r="H94" s="24"/>
    </row>
    <row r="95" ht="25" customHeight="1">
      <c r="A95" s="23" t="s">
        <v>453</v>
      </c>
      <c r="B95" s="23"/>
      <c r="C95" s="24" t="s">
        <v>608</v>
      </c>
      <c r="D95" s="24"/>
      <c r="E95" s="24"/>
      <c r="F95" s="24"/>
      <c r="G95" s="24"/>
      <c r="H95" s="24"/>
    </row>
    <row r="96" ht="25" customHeight="1">
      <c r="A96" s="6" t="s">
        <v>455</v>
      </c>
      <c r="B96" s="6"/>
      <c r="C96" s="6"/>
      <c r="D96" s="6"/>
      <c r="E96" s="6"/>
      <c r="F96" s="6"/>
      <c r="G96" s="6"/>
      <c r="H96" s="6"/>
    </row>
    <row r="97" ht="25" customHeight="1">
</row>
    <row r="98" ht="50" customHeight="1">
      <c r="A98" s="10" t="s">
        <v>365</v>
      </c>
      <c r="B98" s="10" t="s">
        <v>456</v>
      </c>
      <c r="C98" s="10" t="s">
        <v>457</v>
      </c>
      <c r="D98" s="10" t="s">
        <v>458</v>
      </c>
      <c r="E98" s="10"/>
      <c r="F98" s="10"/>
      <c r="G98" s="10"/>
      <c r="H98" s="10" t="s">
        <v>459</v>
      </c>
    </row>
    <row r="99" ht="50" customHeight="1">
      <c r="A99" s="10"/>
      <c r="B99" s="10"/>
      <c r="C99" s="10"/>
      <c r="D99" s="10" t="s">
        <v>460</v>
      </c>
      <c r="E99" s="10" t="s">
        <v>461</v>
      </c>
      <c r="F99" s="10"/>
      <c r="G99" s="10"/>
      <c r="H99" s="10"/>
    </row>
    <row r="100" ht="50" customHeight="1">
      <c r="A100" s="10"/>
      <c r="B100" s="10"/>
      <c r="C100" s="10"/>
      <c r="D100" s="10"/>
      <c r="E100" s="10" t="s">
        <v>462</v>
      </c>
      <c r="F100" s="10" t="s">
        <v>463</v>
      </c>
      <c r="G100" s="10" t="s">
        <v>464</v>
      </c>
      <c r="H100" s="10"/>
    </row>
    <row r="101" ht="25" customHeight="1">
      <c r="A101" s="10" t="s">
        <v>370</v>
      </c>
      <c r="B101" s="10" t="s">
        <v>465</v>
      </c>
      <c r="C101" s="10" t="s">
        <v>466</v>
      </c>
      <c r="D101" s="10" t="s">
        <v>467</v>
      </c>
      <c r="E101" s="10" t="s">
        <v>468</v>
      </c>
      <c r="F101" s="10" t="s">
        <v>469</v>
      </c>
      <c r="G101" s="10" t="s">
        <v>470</v>
      </c>
      <c r="H101" s="10" t="s">
        <v>471</v>
      </c>
    </row>
    <row r="102">
      <c r="A102" s="10" t="s">
        <v>370</v>
      </c>
      <c r="B102" s="11" t="s">
        <v>609</v>
      </c>
      <c r="C102" s="18">
        <v>20</v>
      </c>
      <c r="D102" s="18">
        <v>12468.24167</v>
      </c>
      <c r="E102" s="18">
        <v>10000</v>
      </c>
      <c r="F102" s="18">
        <v>2468.24167</v>
      </c>
      <c r="G102" s="18">
        <v>0</v>
      </c>
      <c r="H102" s="18">
        <v>2992378</v>
      </c>
    </row>
    <row r="103" ht="25" customHeight="1">
      <c r="A103" s="26" t="s">
        <v>530</v>
      </c>
      <c r="B103" s="26"/>
      <c r="C103" s="22" t="s">
        <v>531</v>
      </c>
      <c r="D103" s="22">
        <f>SUBTOTAL(9,D102:D102)</f>
      </c>
      <c r="E103" s="22" t="s">
        <v>531</v>
      </c>
      <c r="F103" s="22" t="s">
        <v>531</v>
      </c>
      <c r="G103" s="22" t="s">
        <v>531</v>
      </c>
      <c r="H103" s="22">
        <f>SUBTOTAL(9,H102:H102)</f>
      </c>
    </row>
  </sheetData>
  <sheetProtection password="AF16" sheet="1" objects="1" scenarios="1"/>
  <mergeCells>
    <mergeCell ref="A2:B2"/>
    <mergeCell ref="C2:H2"/>
    <mergeCell ref="A3:B3"/>
    <mergeCell ref="C3:H3"/>
    <mergeCell ref="A4:H4"/>
    <mergeCell ref="A6:A8"/>
    <mergeCell ref="B6:B8"/>
    <mergeCell ref="C6:C8"/>
    <mergeCell ref="D6:G6"/>
    <mergeCell ref="H6:H8"/>
    <mergeCell ref="D7:D8"/>
    <mergeCell ref="E7:G7"/>
    <mergeCell ref="A39:B39"/>
    <mergeCell ref="A41:B41"/>
    <mergeCell ref="C41:H41"/>
    <mergeCell ref="A42:B42"/>
    <mergeCell ref="C42:H42"/>
    <mergeCell ref="A43:H43"/>
    <mergeCell ref="A45:A47"/>
    <mergeCell ref="B45:B47"/>
    <mergeCell ref="C45:C47"/>
    <mergeCell ref="D45:G45"/>
    <mergeCell ref="H45:H47"/>
    <mergeCell ref="D46:D47"/>
    <mergeCell ref="E46:G46"/>
    <mergeCell ref="A92:B92"/>
    <mergeCell ref="A94:B94"/>
    <mergeCell ref="C94:H94"/>
    <mergeCell ref="A95:B95"/>
    <mergeCell ref="C95:H95"/>
    <mergeCell ref="A96:H96"/>
    <mergeCell ref="A98:A100"/>
    <mergeCell ref="B98:B100"/>
    <mergeCell ref="C98:C100"/>
    <mergeCell ref="D98:G98"/>
    <mergeCell ref="H98:H100"/>
    <mergeCell ref="D99:D100"/>
    <mergeCell ref="E99:G99"/>
    <mergeCell ref="A103:B103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&amp;K00-00921019.MNE.32227</oddHeader>
    <oddFooter>&amp;L&amp;L&amp;"Verdana,����������"&amp;K000000&amp;L&amp;"Verdana,����������"&amp;K00-014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5" customHeight="1">
      <c r="A2" s="23" t="s">
        <v>452</v>
      </c>
      <c r="B2" s="23"/>
      <c r="C2" s="24"/>
      <c r="D2" s="24"/>
      <c r="E2" s="24"/>
      <c r="F2" s="24"/>
      <c r="G2" s="24"/>
    </row>
    <row r="3" ht="25" customHeight="1">
      <c r="A3" s="23" t="s">
        <v>453</v>
      </c>
      <c r="B3" s="23"/>
      <c r="C3" s="24"/>
      <c r="D3" s="24"/>
      <c r="E3" s="24"/>
      <c r="F3" s="24"/>
      <c r="G3" s="24"/>
    </row>
    <row r="4" ht="15" customHeight="1">
</row>
    <row r="5" ht="25" customHeight="1">
      <c r="A5" s="6" t="s">
        <v>610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365</v>
      </c>
      <c r="B7" s="10" t="s">
        <v>611</v>
      </c>
      <c r="C7" s="10"/>
      <c r="D7" s="10" t="s">
        <v>612</v>
      </c>
      <c r="E7" s="10" t="s">
        <v>613</v>
      </c>
      <c r="F7" s="10" t="s">
        <v>614</v>
      </c>
      <c r="G7" s="10" t="s">
        <v>615</v>
      </c>
    </row>
    <row r="8" ht="25" customHeight="1">
      <c r="A8" s="10" t="s">
        <v>363</v>
      </c>
      <c r="B8" s="10" t="s">
        <v>363</v>
      </c>
      <c r="C8" s="10"/>
      <c r="D8" s="10" t="s">
        <v>363</v>
      </c>
      <c r="E8" s="10" t="s">
        <v>363</v>
      </c>
      <c r="F8" s="10" t="s">
        <v>363</v>
      </c>
      <c r="G8" s="10" t="s">
        <v>363</v>
      </c>
    </row>
    <row r="9" ht="25" customHeight="1">
</row>
    <row r="10" ht="20" customHeight="1">
      <c r="A10" s="23" t="s">
        <v>452</v>
      </c>
      <c r="B10" s="23"/>
      <c r="C10" s="24" t="s">
        <v>137</v>
      </c>
      <c r="D10" s="24"/>
      <c r="E10" s="24"/>
      <c r="F10" s="24"/>
      <c r="G10" s="24"/>
    </row>
    <row r="11" ht="20" customHeight="1">
      <c r="A11" s="23" t="s">
        <v>453</v>
      </c>
      <c r="B11" s="23"/>
      <c r="C11" s="24" t="s">
        <v>532</v>
      </c>
      <c r="D11" s="24"/>
      <c r="E11" s="24"/>
      <c r="F11" s="24"/>
      <c r="G11" s="24"/>
    </row>
    <row r="12" ht="15" customHeight="1">
</row>
    <row r="13" ht="25" customHeight="1">
      <c r="A13" s="6" t="s">
        <v>616</v>
      </c>
      <c r="B13" s="6"/>
      <c r="C13" s="6"/>
      <c r="D13" s="6"/>
      <c r="E13" s="6"/>
      <c r="F13" s="6"/>
      <c r="G13" s="6"/>
    </row>
    <row r="14" ht="15" customHeight="1">
</row>
    <row r="15" ht="50" customHeight="1">
      <c r="A15" s="10" t="s">
        <v>365</v>
      </c>
      <c r="B15" s="10" t="s">
        <v>611</v>
      </c>
      <c r="C15" s="10"/>
      <c r="D15" s="10" t="s">
        <v>617</v>
      </c>
      <c r="E15" s="10" t="s">
        <v>618</v>
      </c>
      <c r="F15" s="10" t="s">
        <v>619</v>
      </c>
      <c r="G15" s="10" t="s">
        <v>615</v>
      </c>
    </row>
    <row r="16" ht="15" customHeight="1">
      <c r="A16" s="10">
        <v>1</v>
      </c>
      <c r="B16" s="10">
        <v>2</v>
      </c>
      <c r="C16" s="10"/>
      <c r="D16" s="10">
        <v>3</v>
      </c>
      <c r="E16" s="10">
        <v>4</v>
      </c>
      <c r="F16" s="10">
        <v>5</v>
      </c>
      <c r="G16" s="10">
        <v>6</v>
      </c>
    </row>
    <row r="17" ht="20" customHeight="1">
      <c r="A17" s="10" t="s">
        <v>370</v>
      </c>
      <c r="B17" s="11" t="s">
        <v>620</v>
      </c>
      <c r="C17" s="11"/>
      <c r="D17" s="18">
        <v>2</v>
      </c>
      <c r="E17" s="18">
        <v>12</v>
      </c>
      <c r="F17" s="18">
        <v>50</v>
      </c>
      <c r="G17" s="18">
        <v>1200</v>
      </c>
    </row>
    <row r="18" ht="20" customHeight="1">
      <c r="A18" s="10" t="s">
        <v>465</v>
      </c>
      <c r="B18" s="11" t="s">
        <v>621</v>
      </c>
      <c r="C18" s="11"/>
      <c r="D18" s="18">
        <v>1</v>
      </c>
      <c r="E18" s="18">
        <v>1</v>
      </c>
      <c r="F18" s="18">
        <v>148800</v>
      </c>
      <c r="G18" s="18">
        <v>148800</v>
      </c>
    </row>
    <row r="19" ht="25" customHeight="1">
      <c r="A19" s="26" t="s">
        <v>530</v>
      </c>
      <c r="B19" s="26"/>
      <c r="C19" s="26"/>
      <c r="D19" s="26"/>
      <c r="E19" s="26"/>
      <c r="F19" s="26"/>
      <c r="G19" s="22">
        <v>150000</v>
      </c>
    </row>
    <row r="20" ht="25" customHeight="1">
</row>
    <row r="21" ht="20" customHeight="1">
      <c r="A21" s="23" t="s">
        <v>452</v>
      </c>
      <c r="B21" s="23"/>
      <c r="C21" s="24" t="s">
        <v>163</v>
      </c>
      <c r="D21" s="24"/>
      <c r="E21" s="24"/>
      <c r="F21" s="24"/>
      <c r="G21" s="24"/>
    </row>
    <row r="22" ht="20" customHeight="1">
      <c r="A22" s="23" t="s">
        <v>453</v>
      </c>
      <c r="B22" s="23"/>
      <c r="C22" s="24" t="s">
        <v>454</v>
      </c>
      <c r="D22" s="24"/>
      <c r="E22" s="24"/>
      <c r="F22" s="24"/>
      <c r="G22" s="24"/>
    </row>
    <row r="23" ht="15" customHeight="1">
</row>
    <row r="24" ht="50" customHeight="1">
      <c r="A24" s="6" t="s">
        <v>622</v>
      </c>
      <c r="B24" s="6"/>
      <c r="C24" s="6"/>
      <c r="D24" s="6"/>
      <c r="E24" s="6"/>
      <c r="F24" s="6"/>
      <c r="G24" s="6"/>
    </row>
    <row r="25" ht="15" customHeight="1">
</row>
    <row r="26" ht="50" customHeight="1">
      <c r="A26" s="10" t="s">
        <v>365</v>
      </c>
      <c r="B26" s="10" t="s">
        <v>623</v>
      </c>
      <c r="C26" s="10"/>
      <c r="D26" s="10"/>
      <c r="E26" s="10"/>
      <c r="F26" s="10" t="s">
        <v>624</v>
      </c>
      <c r="G26" s="10" t="s">
        <v>625</v>
      </c>
    </row>
    <row r="27" ht="15" customHeight="1">
      <c r="A27" s="10">
        <v>1</v>
      </c>
      <c r="B27" s="10">
        <v>2</v>
      </c>
      <c r="C27" s="10"/>
      <c r="D27" s="10"/>
      <c r="E27" s="10"/>
      <c r="F27" s="10">
        <v>3</v>
      </c>
      <c r="G27" s="10">
        <v>4</v>
      </c>
    </row>
    <row r="28" ht="20" customHeight="1">
      <c r="A28" s="10" t="s">
        <v>370</v>
      </c>
      <c r="B28" s="11" t="s">
        <v>626</v>
      </c>
      <c r="C28" s="11"/>
      <c r="D28" s="11"/>
      <c r="E28" s="11"/>
      <c r="F28" s="18">
        <v>40000000</v>
      </c>
      <c r="G28" s="18">
        <v>1160000</v>
      </c>
    </row>
    <row r="29" ht="20" customHeight="1">
      <c r="A29" s="10" t="s">
        <v>465</v>
      </c>
      <c r="B29" s="11" t="s">
        <v>627</v>
      </c>
      <c r="C29" s="11"/>
      <c r="D29" s="11"/>
      <c r="E29" s="11"/>
      <c r="F29" s="18">
        <v>40000000</v>
      </c>
      <c r="G29" s="18">
        <v>8800000</v>
      </c>
    </row>
    <row r="30" ht="20" customHeight="1">
      <c r="A30" s="10" t="s">
        <v>466</v>
      </c>
      <c r="B30" s="11" t="s">
        <v>628</v>
      </c>
      <c r="C30" s="11"/>
      <c r="D30" s="11"/>
      <c r="E30" s="11"/>
      <c r="F30" s="18">
        <v>40000000</v>
      </c>
      <c r="G30" s="18">
        <v>2040000</v>
      </c>
    </row>
    <row r="31" ht="25" customHeight="1">
      <c r="A31" s="26" t="s">
        <v>530</v>
      </c>
      <c r="B31" s="26"/>
      <c r="C31" s="26"/>
      <c r="D31" s="26"/>
      <c r="E31" s="26"/>
      <c r="F31" s="26"/>
      <c r="G31" s="22">
        <v>12000000</v>
      </c>
    </row>
    <row r="32" ht="25" customHeight="1">
</row>
    <row r="33" ht="20" customHeight="1">
      <c r="A33" s="23" t="s">
        <v>452</v>
      </c>
      <c r="B33" s="23"/>
      <c r="C33" s="24" t="s">
        <v>163</v>
      </c>
      <c r="D33" s="24"/>
      <c r="E33" s="24"/>
      <c r="F33" s="24"/>
      <c r="G33" s="24"/>
    </row>
    <row r="34" ht="20" customHeight="1">
      <c r="A34" s="23" t="s">
        <v>453</v>
      </c>
      <c r="B34" s="23"/>
      <c r="C34" s="24" t="s">
        <v>608</v>
      </c>
      <c r="D34" s="24"/>
      <c r="E34" s="24"/>
      <c r="F34" s="24"/>
      <c r="G34" s="24"/>
    </row>
    <row r="35" ht="15" customHeight="1">
</row>
    <row r="36" ht="50" customHeight="1">
      <c r="A36" s="6" t="s">
        <v>622</v>
      </c>
      <c r="B36" s="6"/>
      <c r="C36" s="6"/>
      <c r="D36" s="6"/>
      <c r="E36" s="6"/>
      <c r="F36" s="6"/>
      <c r="G36" s="6"/>
    </row>
    <row r="37" ht="15" customHeight="1">
</row>
    <row r="38" ht="50" customHeight="1">
      <c r="A38" s="10" t="s">
        <v>365</v>
      </c>
      <c r="B38" s="10" t="s">
        <v>623</v>
      </c>
      <c r="C38" s="10"/>
      <c r="D38" s="10"/>
      <c r="E38" s="10"/>
      <c r="F38" s="10" t="s">
        <v>624</v>
      </c>
      <c r="G38" s="10" t="s">
        <v>625</v>
      </c>
    </row>
    <row r="39" ht="15" customHeight="1">
      <c r="A39" s="10">
        <v>1</v>
      </c>
      <c r="B39" s="10">
        <v>2</v>
      </c>
      <c r="C39" s="10"/>
      <c r="D39" s="10"/>
      <c r="E39" s="10"/>
      <c r="F39" s="10">
        <v>3</v>
      </c>
      <c r="G39" s="10">
        <v>4</v>
      </c>
    </row>
    <row r="40" ht="20" customHeight="1">
      <c r="A40" s="10" t="s">
        <v>370</v>
      </c>
      <c r="B40" s="11" t="s">
        <v>626</v>
      </c>
      <c r="C40" s="11"/>
      <c r="D40" s="11"/>
      <c r="E40" s="11"/>
      <c r="F40" s="18">
        <v>2992378</v>
      </c>
      <c r="G40" s="18">
        <v>86778.96</v>
      </c>
    </row>
    <row r="41" ht="20" customHeight="1">
      <c r="A41" s="10" t="s">
        <v>465</v>
      </c>
      <c r="B41" s="11" t="s">
        <v>627</v>
      </c>
      <c r="C41" s="11"/>
      <c r="D41" s="11"/>
      <c r="E41" s="11"/>
      <c r="F41" s="18">
        <v>2992378</v>
      </c>
      <c r="G41" s="18">
        <v>658323.16</v>
      </c>
    </row>
    <row r="42" ht="20" customHeight="1">
      <c r="A42" s="10" t="s">
        <v>466</v>
      </c>
      <c r="B42" s="11" t="s">
        <v>628</v>
      </c>
      <c r="C42" s="11"/>
      <c r="D42" s="11"/>
      <c r="E42" s="11"/>
      <c r="F42" s="18">
        <v>2992375.09</v>
      </c>
      <c r="G42" s="18">
        <v>158595.88</v>
      </c>
    </row>
    <row r="43" ht="25" customHeight="1">
      <c r="A43" s="26" t="s">
        <v>530</v>
      </c>
      <c r="B43" s="26"/>
      <c r="C43" s="26"/>
      <c r="D43" s="26"/>
      <c r="E43" s="26"/>
      <c r="F43" s="26"/>
      <c r="G43" s="22">
        <v>903698</v>
      </c>
    </row>
    <row r="44" ht="25" customHeight="1">
</row>
    <row r="45" ht="20" customHeight="1">
      <c r="A45" s="23" t="s">
        <v>452</v>
      </c>
      <c r="B45" s="23"/>
      <c r="C45" s="24" t="s">
        <v>163</v>
      </c>
      <c r="D45" s="24"/>
      <c r="E45" s="24"/>
      <c r="F45" s="24"/>
      <c r="G45" s="24"/>
    </row>
    <row r="46" ht="20" customHeight="1">
      <c r="A46" s="23" t="s">
        <v>453</v>
      </c>
      <c r="B46" s="23"/>
      <c r="C46" s="24" t="s">
        <v>532</v>
      </c>
      <c r="D46" s="24"/>
      <c r="E46" s="24"/>
      <c r="F46" s="24"/>
      <c r="G46" s="24"/>
    </row>
    <row r="47" ht="15" customHeight="1">
</row>
    <row r="48" ht="50" customHeight="1">
      <c r="A48" s="6" t="s">
        <v>622</v>
      </c>
      <c r="B48" s="6"/>
      <c r="C48" s="6"/>
      <c r="D48" s="6"/>
      <c r="E48" s="6"/>
      <c r="F48" s="6"/>
      <c r="G48" s="6"/>
    </row>
    <row r="49" ht="15" customHeight="1">
</row>
    <row r="50" ht="50" customHeight="1">
      <c r="A50" s="10" t="s">
        <v>365</v>
      </c>
      <c r="B50" s="10" t="s">
        <v>623</v>
      </c>
      <c r="C50" s="10"/>
      <c r="D50" s="10"/>
      <c r="E50" s="10"/>
      <c r="F50" s="10" t="s">
        <v>624</v>
      </c>
      <c r="G50" s="10" t="s">
        <v>625</v>
      </c>
    </row>
    <row r="51" ht="15" customHeight="1">
      <c r="A51" s="10">
        <v>1</v>
      </c>
      <c r="B51" s="10">
        <v>2</v>
      </c>
      <c r="C51" s="10"/>
      <c r="D51" s="10"/>
      <c r="E51" s="10"/>
      <c r="F51" s="10">
        <v>3</v>
      </c>
      <c r="G51" s="10">
        <v>4</v>
      </c>
    </row>
    <row r="52" ht="20" customHeight="1">
      <c r="A52" s="10" t="s">
        <v>370</v>
      </c>
      <c r="B52" s="11" t="s">
        <v>626</v>
      </c>
      <c r="C52" s="11"/>
      <c r="D52" s="11"/>
      <c r="E52" s="11"/>
      <c r="F52" s="18">
        <v>220000000</v>
      </c>
      <c r="G52" s="18">
        <v>6380000</v>
      </c>
    </row>
    <row r="53" ht="20" customHeight="1">
      <c r="A53" s="10" t="s">
        <v>465</v>
      </c>
      <c r="B53" s="11" t="s">
        <v>627</v>
      </c>
      <c r="C53" s="11"/>
      <c r="D53" s="11"/>
      <c r="E53" s="11"/>
      <c r="F53" s="18">
        <v>220000000</v>
      </c>
      <c r="G53" s="18">
        <v>48400000</v>
      </c>
    </row>
    <row r="54" ht="20" customHeight="1">
      <c r="A54" s="10" t="s">
        <v>466</v>
      </c>
      <c r="B54" s="11" t="s">
        <v>628</v>
      </c>
      <c r="C54" s="11"/>
      <c r="D54" s="11"/>
      <c r="E54" s="11"/>
      <c r="F54" s="18">
        <v>220000000</v>
      </c>
      <c r="G54" s="18">
        <v>11220000</v>
      </c>
    </row>
    <row r="55" ht="25" customHeight="1">
      <c r="A55" s="26" t="s">
        <v>530</v>
      </c>
      <c r="B55" s="26"/>
      <c r="C55" s="26"/>
      <c r="D55" s="26"/>
      <c r="E55" s="26"/>
      <c r="F55" s="26"/>
      <c r="G55" s="22">
        <v>66000000</v>
      </c>
    </row>
    <row r="56" ht="25" customHeight="1">
</row>
    <row r="57" ht="20" customHeight="1">
      <c r="A57" s="23" t="s">
        <v>452</v>
      </c>
      <c r="B57" s="23"/>
      <c r="C57" s="24" t="s">
        <v>181</v>
      </c>
      <c r="D57" s="24"/>
      <c r="E57" s="24"/>
      <c r="F57" s="24"/>
      <c r="G57" s="24"/>
    </row>
    <row r="58" ht="20" customHeight="1">
      <c r="A58" s="23" t="s">
        <v>453</v>
      </c>
      <c r="B58" s="23"/>
      <c r="C58" s="24" t="s">
        <v>454</v>
      </c>
      <c r="D58" s="24"/>
      <c r="E58" s="24"/>
      <c r="F58" s="24"/>
      <c r="G58" s="24"/>
    </row>
    <row r="59" ht="15" customHeight="1">
</row>
    <row r="60" ht="50" customHeight="1">
      <c r="A60" s="6" t="s">
        <v>629</v>
      </c>
      <c r="B60" s="6"/>
      <c r="C60" s="6"/>
      <c r="D60" s="6"/>
      <c r="E60" s="6"/>
      <c r="F60" s="6"/>
      <c r="G60" s="6"/>
    </row>
    <row r="61" ht="15" customHeight="1">
</row>
    <row r="62" ht="50" customHeight="1">
      <c r="A62" s="10" t="s">
        <v>365</v>
      </c>
      <c r="B62" s="10" t="s">
        <v>43</v>
      </c>
      <c r="C62" s="10"/>
      <c r="D62" s="10"/>
      <c r="E62" s="10" t="s">
        <v>630</v>
      </c>
      <c r="F62" s="10" t="s">
        <v>631</v>
      </c>
      <c r="G62" s="10" t="s">
        <v>632</v>
      </c>
    </row>
    <row r="63" ht="15" customHeight="1">
      <c r="A63" s="10">
        <v>1</v>
      </c>
      <c r="B63" s="10">
        <v>2</v>
      </c>
      <c r="C63" s="10"/>
      <c r="D63" s="10"/>
      <c r="E63" s="10">
        <v>3</v>
      </c>
      <c r="F63" s="10">
        <v>4</v>
      </c>
      <c r="G63" s="10">
        <v>5</v>
      </c>
    </row>
    <row r="64" ht="20" customHeight="1">
      <c r="A64" s="10" t="s">
        <v>370</v>
      </c>
      <c r="B64" s="11" t="s">
        <v>633</v>
      </c>
      <c r="C64" s="11"/>
      <c r="D64" s="11"/>
      <c r="E64" s="18">
        <v>208000</v>
      </c>
      <c r="F64" s="18">
        <v>1</v>
      </c>
      <c r="G64" s="18">
        <v>208000</v>
      </c>
    </row>
    <row r="65" ht="25" customHeight="1">
      <c r="A65" s="26" t="s">
        <v>530</v>
      </c>
      <c r="B65" s="26"/>
      <c r="C65" s="26"/>
      <c r="D65" s="26"/>
      <c r="E65" s="26"/>
      <c r="F65" s="26"/>
      <c r="G65" s="22">
        <v>208000</v>
      </c>
    </row>
    <row r="66" ht="25" customHeight="1">
</row>
    <row r="67" ht="20" customHeight="1">
      <c r="A67" s="23" t="s">
        <v>452</v>
      </c>
      <c r="B67" s="23"/>
      <c r="C67" s="24" t="s">
        <v>201</v>
      </c>
      <c r="D67" s="24"/>
      <c r="E67" s="24"/>
      <c r="F67" s="24"/>
      <c r="G67" s="24"/>
    </row>
    <row r="68" ht="20" customHeight="1">
      <c r="A68" s="23" t="s">
        <v>453</v>
      </c>
      <c r="B68" s="23"/>
      <c r="C68" s="24" t="s">
        <v>454</v>
      </c>
      <c r="D68" s="24"/>
      <c r="E68" s="24"/>
      <c r="F68" s="24"/>
      <c r="G68" s="24"/>
    </row>
    <row r="69" ht="15" customHeight="1">
</row>
    <row r="70" ht="25" customHeight="1">
      <c r="A70" s="6" t="s">
        <v>634</v>
      </c>
      <c r="B70" s="6"/>
      <c r="C70" s="6"/>
      <c r="D70" s="6"/>
      <c r="E70" s="6"/>
      <c r="F70" s="6"/>
      <c r="G70" s="6"/>
    </row>
    <row r="71" ht="15" customHeight="1">
</row>
    <row r="72" ht="60" customHeight="1">
      <c r="A72" s="10" t="s">
        <v>365</v>
      </c>
      <c r="B72" s="10" t="s">
        <v>611</v>
      </c>
      <c r="C72" s="10"/>
      <c r="D72" s="10"/>
      <c r="E72" s="10" t="s">
        <v>635</v>
      </c>
      <c r="F72" s="10" t="s">
        <v>636</v>
      </c>
      <c r="G72" s="10" t="s">
        <v>637</v>
      </c>
    </row>
    <row r="73" ht="15" customHeight="1">
      <c r="A73" s="10">
        <v>1</v>
      </c>
      <c r="B73" s="10">
        <v>2</v>
      </c>
      <c r="C73" s="10"/>
      <c r="D73" s="10"/>
      <c r="E73" s="10">
        <v>3</v>
      </c>
      <c r="F73" s="10">
        <v>4</v>
      </c>
      <c r="G73" s="10">
        <v>5</v>
      </c>
    </row>
    <row r="74" ht="20" customHeight="1">
      <c r="A74" s="10" t="s">
        <v>466</v>
      </c>
      <c r="B74" s="11" t="s">
        <v>638</v>
      </c>
      <c r="C74" s="11"/>
      <c r="D74" s="11"/>
      <c r="E74" s="18">
        <v>168000</v>
      </c>
      <c r="F74" s="18">
        <v>100</v>
      </c>
      <c r="G74" s="18">
        <v>168000</v>
      </c>
    </row>
    <row r="75" ht="25" customHeight="1">
      <c r="A75" s="26" t="s">
        <v>530</v>
      </c>
      <c r="B75" s="26"/>
      <c r="C75" s="26"/>
      <c r="D75" s="26"/>
      <c r="E75" s="26"/>
      <c r="F75" s="26"/>
      <c r="G75" s="22">
        <v>168000</v>
      </c>
    </row>
    <row r="76" ht="25" customHeight="1">
</row>
    <row r="77" ht="20" customHeight="1">
      <c r="A77" s="23" t="s">
        <v>452</v>
      </c>
      <c r="B77" s="23"/>
      <c r="C77" s="24" t="s">
        <v>196</v>
      </c>
      <c r="D77" s="24"/>
      <c r="E77" s="24"/>
      <c r="F77" s="24"/>
      <c r="G77" s="24"/>
    </row>
    <row r="78" ht="20" customHeight="1">
      <c r="A78" s="23" t="s">
        <v>453</v>
      </c>
      <c r="B78" s="23"/>
      <c r="C78" s="24" t="s">
        <v>532</v>
      </c>
      <c r="D78" s="24"/>
      <c r="E78" s="24"/>
      <c r="F78" s="24"/>
      <c r="G78" s="24"/>
    </row>
    <row r="79" ht="15" customHeight="1">
</row>
    <row r="80" ht="25" customHeight="1">
      <c r="A80" s="6" t="s">
        <v>634</v>
      </c>
      <c r="B80" s="6"/>
      <c r="C80" s="6"/>
      <c r="D80" s="6"/>
      <c r="E80" s="6"/>
      <c r="F80" s="6"/>
      <c r="G80" s="6"/>
    </row>
    <row r="81" ht="15" customHeight="1">
</row>
    <row r="82" ht="60" customHeight="1">
      <c r="A82" s="10" t="s">
        <v>365</v>
      </c>
      <c r="B82" s="10" t="s">
        <v>611</v>
      </c>
      <c r="C82" s="10"/>
      <c r="D82" s="10"/>
      <c r="E82" s="10" t="s">
        <v>635</v>
      </c>
      <c r="F82" s="10" t="s">
        <v>636</v>
      </c>
      <c r="G82" s="10" t="s">
        <v>637</v>
      </c>
    </row>
    <row r="83" ht="15" customHeight="1">
      <c r="A83" s="10">
        <v>1</v>
      </c>
      <c r="B83" s="10">
        <v>2</v>
      </c>
      <c r="C83" s="10"/>
      <c r="D83" s="10"/>
      <c r="E83" s="10">
        <v>3</v>
      </c>
      <c r="F83" s="10">
        <v>4</v>
      </c>
      <c r="G83" s="10">
        <v>5</v>
      </c>
    </row>
    <row r="84" ht="20" customHeight="1">
      <c r="A84" s="10" t="s">
        <v>370</v>
      </c>
      <c r="B84" s="11" t="s">
        <v>639</v>
      </c>
      <c r="C84" s="11"/>
      <c r="D84" s="11"/>
      <c r="E84" s="18">
        <v>400000000</v>
      </c>
      <c r="F84" s="18">
        <v>1.5</v>
      </c>
      <c r="G84" s="18">
        <v>6000000</v>
      </c>
    </row>
    <row r="85" ht="20" customHeight="1">
      <c r="A85" s="10" t="s">
        <v>465</v>
      </c>
      <c r="B85" s="11" t="s">
        <v>640</v>
      </c>
      <c r="C85" s="11"/>
      <c r="D85" s="11"/>
      <c r="E85" s="18">
        <v>45454545.45</v>
      </c>
      <c r="F85" s="18">
        <v>2.2</v>
      </c>
      <c r="G85" s="18">
        <v>1000000</v>
      </c>
    </row>
    <row r="86" ht="25" customHeight="1">
      <c r="A86" s="26" t="s">
        <v>530</v>
      </c>
      <c r="B86" s="26"/>
      <c r="C86" s="26"/>
      <c r="D86" s="26"/>
      <c r="E86" s="26"/>
      <c r="F86" s="26"/>
      <c r="G86" s="22">
        <v>7000000</v>
      </c>
    </row>
    <row r="87" ht="25" customHeight="1">
</row>
    <row r="88" ht="20" customHeight="1">
      <c r="A88" s="23" t="s">
        <v>452</v>
      </c>
      <c r="B88" s="23"/>
      <c r="C88" s="24" t="s">
        <v>196</v>
      </c>
      <c r="D88" s="24"/>
      <c r="E88" s="24"/>
      <c r="F88" s="24"/>
      <c r="G88" s="24"/>
    </row>
    <row r="89" ht="20" customHeight="1">
      <c r="A89" s="23" t="s">
        <v>453</v>
      </c>
      <c r="B89" s="23"/>
      <c r="C89" s="24" t="s">
        <v>454</v>
      </c>
      <c r="D89" s="24"/>
      <c r="E89" s="24"/>
      <c r="F89" s="24"/>
      <c r="G89" s="24"/>
    </row>
    <row r="90" ht="15" customHeight="1">
</row>
    <row r="91" ht="25" customHeight="1">
      <c r="A91" s="6" t="s">
        <v>634</v>
      </c>
      <c r="B91" s="6"/>
      <c r="C91" s="6"/>
      <c r="D91" s="6"/>
      <c r="E91" s="6"/>
      <c r="F91" s="6"/>
      <c r="G91" s="6"/>
    </row>
    <row r="92" ht="15" customHeight="1">
</row>
    <row r="93" ht="60" customHeight="1">
      <c r="A93" s="10" t="s">
        <v>365</v>
      </c>
      <c r="B93" s="10" t="s">
        <v>611</v>
      </c>
      <c r="C93" s="10"/>
      <c r="D93" s="10"/>
      <c r="E93" s="10" t="s">
        <v>635</v>
      </c>
      <c r="F93" s="10" t="s">
        <v>636</v>
      </c>
      <c r="G93" s="10" t="s">
        <v>637</v>
      </c>
    </row>
    <row r="94" ht="15" customHeight="1">
      <c r="A94" s="10">
        <v>1</v>
      </c>
      <c r="B94" s="10">
        <v>2</v>
      </c>
      <c r="C94" s="10"/>
      <c r="D94" s="10"/>
      <c r="E94" s="10">
        <v>3</v>
      </c>
      <c r="F94" s="10">
        <v>4</v>
      </c>
      <c r="G94" s="10">
        <v>5</v>
      </c>
    </row>
    <row r="95" ht="20" customHeight="1">
      <c r="A95" s="10" t="s">
        <v>370</v>
      </c>
      <c r="B95" s="11" t="s">
        <v>639</v>
      </c>
      <c r="C95" s="11"/>
      <c r="D95" s="11"/>
      <c r="E95" s="18">
        <v>33333333.33</v>
      </c>
      <c r="F95" s="18">
        <v>1.5</v>
      </c>
      <c r="G95" s="18">
        <v>500000</v>
      </c>
    </row>
    <row r="96" ht="25" customHeight="1">
      <c r="A96" s="26" t="s">
        <v>530</v>
      </c>
      <c r="B96" s="26"/>
      <c r="C96" s="26"/>
      <c r="D96" s="26"/>
      <c r="E96" s="26"/>
      <c r="F96" s="26"/>
      <c r="G96" s="22">
        <v>500000</v>
      </c>
    </row>
    <row r="97" ht="25" customHeight="1">
</row>
    <row r="98" ht="20" customHeight="1">
      <c r="A98" s="23" t="s">
        <v>452</v>
      </c>
      <c r="B98" s="23"/>
      <c r="C98" s="24" t="s">
        <v>204</v>
      </c>
      <c r="D98" s="24"/>
      <c r="E98" s="24"/>
      <c r="F98" s="24"/>
      <c r="G98" s="24"/>
    </row>
    <row r="99" ht="20" customHeight="1">
      <c r="A99" s="23" t="s">
        <v>453</v>
      </c>
      <c r="B99" s="23"/>
      <c r="C99" s="24" t="s">
        <v>454</v>
      </c>
      <c r="D99" s="24"/>
      <c r="E99" s="24"/>
      <c r="F99" s="24"/>
      <c r="G99" s="24"/>
    </row>
    <row r="100" ht="15" customHeight="1">
</row>
    <row r="101" ht="25" customHeight="1">
      <c r="A101" s="6" t="s">
        <v>634</v>
      </c>
      <c r="B101" s="6"/>
      <c r="C101" s="6"/>
      <c r="D101" s="6"/>
      <c r="E101" s="6"/>
      <c r="F101" s="6"/>
      <c r="G101" s="6"/>
    </row>
    <row r="102" ht="15" customHeight="1">
</row>
    <row r="103" ht="60" customHeight="1">
      <c r="A103" s="10" t="s">
        <v>365</v>
      </c>
      <c r="B103" s="10" t="s">
        <v>611</v>
      </c>
      <c r="C103" s="10"/>
      <c r="D103" s="10"/>
      <c r="E103" s="10" t="s">
        <v>635</v>
      </c>
      <c r="F103" s="10" t="s">
        <v>636</v>
      </c>
      <c r="G103" s="10" t="s">
        <v>637</v>
      </c>
    </row>
    <row r="104" ht="15" customHeight="1">
      <c r="A104" s="10">
        <v>1</v>
      </c>
      <c r="B104" s="10">
        <v>2</v>
      </c>
      <c r="C104" s="10"/>
      <c r="D104" s="10"/>
      <c r="E104" s="10">
        <v>3</v>
      </c>
      <c r="F104" s="10">
        <v>4</v>
      </c>
      <c r="G104" s="10">
        <v>5</v>
      </c>
    </row>
    <row r="105" ht="20" customHeight="1">
      <c r="A105" s="10" t="s">
        <v>467</v>
      </c>
      <c r="B105" s="11" t="s">
        <v>641</v>
      </c>
      <c r="C105" s="11"/>
      <c r="D105" s="11"/>
      <c r="E105" s="18">
        <v>210000</v>
      </c>
      <c r="F105" s="18">
        <v>100</v>
      </c>
      <c r="G105" s="18">
        <v>210000</v>
      </c>
    </row>
    <row r="106" ht="25" customHeight="1">
      <c r="A106" s="26" t="s">
        <v>530</v>
      </c>
      <c r="B106" s="26"/>
      <c r="C106" s="26"/>
      <c r="D106" s="26"/>
      <c r="E106" s="26"/>
      <c r="F106" s="26"/>
      <c r="G106" s="22">
        <v>210000</v>
      </c>
    </row>
    <row r="107" ht="25" customHeight="1">
</row>
    <row r="108" ht="25" customHeight="1">
      <c r="A108" s="23" t="s">
        <v>452</v>
      </c>
      <c r="B108" s="23"/>
      <c r="C108" s="24"/>
      <c r="D108" s="24"/>
      <c r="E108" s="24"/>
      <c r="F108" s="24"/>
      <c r="G108" s="24"/>
    </row>
    <row r="109" ht="25" customHeight="1">
      <c r="A109" s="23" t="s">
        <v>453</v>
      </c>
      <c r="B109" s="23"/>
      <c r="C109" s="24"/>
      <c r="D109" s="24"/>
      <c r="E109" s="24"/>
      <c r="F109" s="24"/>
      <c r="G109" s="24"/>
    </row>
    <row r="110" ht="15" customHeight="1">
</row>
    <row r="111" ht="25" customHeight="1">
      <c r="A111" s="6" t="s">
        <v>642</v>
      </c>
      <c r="B111" s="6"/>
      <c r="C111" s="6"/>
      <c r="D111" s="6"/>
      <c r="E111" s="6"/>
      <c r="F111" s="6"/>
      <c r="G111" s="6"/>
    </row>
    <row r="112" ht="15" customHeight="1">
</row>
    <row r="113" ht="50" customHeight="1">
      <c r="A113" s="10" t="s">
        <v>365</v>
      </c>
      <c r="B113" s="10" t="s">
        <v>43</v>
      </c>
      <c r="C113" s="10"/>
      <c r="D113" s="10"/>
      <c r="E113" s="10" t="s">
        <v>630</v>
      </c>
      <c r="F113" s="10" t="s">
        <v>631</v>
      </c>
      <c r="G113" s="10" t="s">
        <v>632</v>
      </c>
    </row>
    <row r="114" ht="25" customHeight="1">
      <c r="A114" s="10" t="s">
        <v>363</v>
      </c>
      <c r="B114" s="10" t="s">
        <v>363</v>
      </c>
      <c r="C114" s="10"/>
      <c r="D114" s="10"/>
      <c r="E114" s="10" t="s">
        <v>363</v>
      </c>
      <c r="F114" s="10" t="s">
        <v>363</v>
      </c>
      <c r="G114" s="10" t="s">
        <v>363</v>
      </c>
    </row>
    <row r="115" ht="25" customHeight="1">
</row>
    <row r="116" ht="25" customHeight="1">
      <c r="A116" s="23" t="s">
        <v>452</v>
      </c>
      <c r="B116" s="23"/>
      <c r="C116" s="24"/>
      <c r="D116" s="24"/>
      <c r="E116" s="24"/>
      <c r="F116" s="24"/>
      <c r="G116" s="24"/>
    </row>
    <row r="117" ht="25" customHeight="1">
      <c r="A117" s="23" t="s">
        <v>453</v>
      </c>
      <c r="B117" s="23"/>
      <c r="C117" s="24"/>
      <c r="D117" s="24"/>
      <c r="E117" s="24"/>
      <c r="F117" s="24"/>
      <c r="G117" s="24"/>
    </row>
    <row r="118" ht="15" customHeight="1">
</row>
    <row r="119" ht="25" customHeight="1">
      <c r="A119" s="6" t="s">
        <v>643</v>
      </c>
      <c r="B119" s="6"/>
      <c r="C119" s="6"/>
      <c r="D119" s="6"/>
      <c r="E119" s="6"/>
      <c r="F119" s="6"/>
      <c r="G119" s="6"/>
    </row>
    <row r="120" ht="15" customHeight="1">
</row>
    <row r="121" ht="50" customHeight="1">
      <c r="A121" s="10" t="s">
        <v>365</v>
      </c>
      <c r="B121" s="10" t="s">
        <v>43</v>
      </c>
      <c r="C121" s="10"/>
      <c r="D121" s="10"/>
      <c r="E121" s="10" t="s">
        <v>630</v>
      </c>
      <c r="F121" s="10" t="s">
        <v>631</v>
      </c>
      <c r="G121" s="10" t="s">
        <v>632</v>
      </c>
    </row>
    <row r="122" ht="25" customHeight="1">
      <c r="A122" s="10" t="s">
        <v>363</v>
      </c>
      <c r="B122" s="10" t="s">
        <v>363</v>
      </c>
      <c r="C122" s="10"/>
      <c r="D122" s="10"/>
      <c r="E122" s="10" t="s">
        <v>363</v>
      </c>
      <c r="F122" s="10" t="s">
        <v>363</v>
      </c>
      <c r="G122" s="10" t="s">
        <v>363</v>
      </c>
    </row>
  </sheetData>
  <sheetProtection password="AF16" sheet="1" objects="1" scenarios="1"/>
  <mergeCells>
    <mergeCell ref="A2:B2"/>
    <mergeCell ref="C2:G2"/>
    <mergeCell ref="A3:B3"/>
    <mergeCell ref="C3:G3"/>
    <mergeCell ref="A5:G5"/>
    <mergeCell ref="B7:C7"/>
    <mergeCell ref="B8:C8"/>
    <mergeCell ref="A10:B10"/>
    <mergeCell ref="C10:G10"/>
    <mergeCell ref="A11:B11"/>
    <mergeCell ref="C11:G11"/>
    <mergeCell ref="A13:G13"/>
    <mergeCell ref="B15:C15"/>
    <mergeCell ref="B16:C16"/>
    <mergeCell ref="B17:C17"/>
    <mergeCell ref="B18:C18"/>
    <mergeCell ref="A19:F19"/>
    <mergeCell ref="A21:B21"/>
    <mergeCell ref="C21:G21"/>
    <mergeCell ref="A22:B22"/>
    <mergeCell ref="C22:G22"/>
    <mergeCell ref="A24:G24"/>
    <mergeCell ref="B26:E26"/>
    <mergeCell ref="B27:E27"/>
    <mergeCell ref="B28:E28"/>
    <mergeCell ref="B29:E29"/>
    <mergeCell ref="B30:E30"/>
    <mergeCell ref="A31:F31"/>
    <mergeCell ref="A33:B33"/>
    <mergeCell ref="C33:G33"/>
    <mergeCell ref="A34:B34"/>
    <mergeCell ref="C34:G34"/>
    <mergeCell ref="A36:G36"/>
    <mergeCell ref="B38:E38"/>
    <mergeCell ref="B39:E39"/>
    <mergeCell ref="B40:E40"/>
    <mergeCell ref="B41:E41"/>
    <mergeCell ref="B42:E42"/>
    <mergeCell ref="A43:F43"/>
    <mergeCell ref="A45:B45"/>
    <mergeCell ref="C45:G45"/>
    <mergeCell ref="A46:B46"/>
    <mergeCell ref="C46:G46"/>
    <mergeCell ref="A48:G48"/>
    <mergeCell ref="B50:E50"/>
    <mergeCell ref="B51:E51"/>
    <mergeCell ref="B52:E52"/>
    <mergeCell ref="B53:E53"/>
    <mergeCell ref="B54:E54"/>
    <mergeCell ref="A55:F55"/>
    <mergeCell ref="A57:B57"/>
    <mergeCell ref="C57:G57"/>
    <mergeCell ref="A58:B58"/>
    <mergeCell ref="C58:G58"/>
    <mergeCell ref="A60:G60"/>
    <mergeCell ref="B62:D62"/>
    <mergeCell ref="B63:D63"/>
    <mergeCell ref="B64:D64"/>
    <mergeCell ref="A65:F65"/>
    <mergeCell ref="A67:B67"/>
    <mergeCell ref="C67:G67"/>
    <mergeCell ref="A68:B68"/>
    <mergeCell ref="C68:G68"/>
    <mergeCell ref="A70:G70"/>
    <mergeCell ref="B72:D72"/>
    <mergeCell ref="B73:D73"/>
    <mergeCell ref="B74:D74"/>
    <mergeCell ref="A75:F75"/>
    <mergeCell ref="A77:B77"/>
    <mergeCell ref="C77:G77"/>
    <mergeCell ref="A78:B78"/>
    <mergeCell ref="C78:G78"/>
    <mergeCell ref="A80:G80"/>
    <mergeCell ref="B82:D82"/>
    <mergeCell ref="B83:D83"/>
    <mergeCell ref="B84:D84"/>
    <mergeCell ref="B85:D85"/>
    <mergeCell ref="A86:F86"/>
    <mergeCell ref="A88:B88"/>
    <mergeCell ref="C88:G88"/>
    <mergeCell ref="A89:B89"/>
    <mergeCell ref="C89:G89"/>
    <mergeCell ref="A91:G91"/>
    <mergeCell ref="B93:D93"/>
    <mergeCell ref="B94:D94"/>
    <mergeCell ref="B95:D95"/>
    <mergeCell ref="A96:F96"/>
    <mergeCell ref="A98:B98"/>
    <mergeCell ref="C98:G98"/>
    <mergeCell ref="A99:B99"/>
    <mergeCell ref="C99:G99"/>
    <mergeCell ref="A101:G101"/>
    <mergeCell ref="B103:D103"/>
    <mergeCell ref="B104:D104"/>
    <mergeCell ref="B105:D105"/>
    <mergeCell ref="A106:F106"/>
    <mergeCell ref="A108:B108"/>
    <mergeCell ref="C108:G108"/>
    <mergeCell ref="A109:B109"/>
    <mergeCell ref="C109:G109"/>
    <mergeCell ref="A111:G111"/>
    <mergeCell ref="B113:D113"/>
    <mergeCell ref="B114:D114"/>
    <mergeCell ref="A116:B116"/>
    <mergeCell ref="C116:G116"/>
    <mergeCell ref="A117:B117"/>
    <mergeCell ref="C117:G117"/>
    <mergeCell ref="A119:G119"/>
    <mergeCell ref="B121:D121"/>
    <mergeCell ref="B122:D122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&amp;K00-00921019.MNE.32227</oddHeader>
    <oddFooter>&amp;L&amp;L&amp;"Verdana,����������"&amp;K000000&amp;L&amp;"Verdana,����������"&amp;K00-014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452</v>
      </c>
      <c r="B2" s="23"/>
      <c r="C2" s="24" t="s">
        <v>269</v>
      </c>
      <c r="D2" s="24"/>
      <c r="E2" s="24"/>
      <c r="F2" s="24"/>
      <c r="G2" s="24"/>
    </row>
    <row r="3" ht="20" customHeight="1">
      <c r="A3" s="23" t="s">
        <v>453</v>
      </c>
      <c r="B3" s="23"/>
      <c r="C3" s="24" t="s">
        <v>454</v>
      </c>
      <c r="D3" s="24"/>
      <c r="E3" s="24"/>
      <c r="F3" s="24"/>
      <c r="G3" s="24"/>
    </row>
    <row r="4" ht="15" customHeight="1">
</row>
    <row r="5" ht="25" customHeight="1">
      <c r="A5" s="6" t="s">
        <v>644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365</v>
      </c>
      <c r="B7" s="10" t="s">
        <v>611</v>
      </c>
      <c r="C7" s="10"/>
      <c r="D7" s="10" t="s">
        <v>645</v>
      </c>
      <c r="E7" s="10" t="s">
        <v>646</v>
      </c>
      <c r="F7" s="10" t="s">
        <v>647</v>
      </c>
      <c r="G7" s="10" t="s">
        <v>648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20" customHeight="1">
      <c r="A9" s="10" t="s">
        <v>547</v>
      </c>
      <c r="B9" s="11" t="s">
        <v>649</v>
      </c>
      <c r="C9" s="11"/>
      <c r="D9" s="10" t="s">
        <v>428</v>
      </c>
      <c r="E9" s="18">
        <v>12</v>
      </c>
      <c r="F9" s="18">
        <v>666.6666</v>
      </c>
      <c r="G9" s="18">
        <v>8000</v>
      </c>
    </row>
    <row r="10" ht="20" customHeight="1">
      <c r="A10" s="10" t="s">
        <v>549</v>
      </c>
      <c r="B10" s="11" t="s">
        <v>650</v>
      </c>
      <c r="C10" s="11"/>
      <c r="D10" s="10" t="s">
        <v>428</v>
      </c>
      <c r="E10" s="18">
        <v>12</v>
      </c>
      <c r="F10" s="18">
        <v>6666.6666</v>
      </c>
      <c r="G10" s="18">
        <v>80000</v>
      </c>
    </row>
    <row r="11" ht="40" customHeight="1">
      <c r="A11" s="10" t="s">
        <v>551</v>
      </c>
      <c r="B11" s="11" t="s">
        <v>651</v>
      </c>
      <c r="C11" s="11"/>
      <c r="D11" s="10" t="s">
        <v>428</v>
      </c>
      <c r="E11" s="18">
        <v>11</v>
      </c>
      <c r="F11" s="18">
        <v>9583.636363</v>
      </c>
      <c r="G11" s="18">
        <v>105420</v>
      </c>
    </row>
    <row r="12" ht="40" customHeight="1">
      <c r="A12" s="10" t="s">
        <v>553</v>
      </c>
      <c r="B12" s="11" t="s">
        <v>652</v>
      </c>
      <c r="C12" s="11"/>
      <c r="D12" s="10" t="s">
        <v>428</v>
      </c>
      <c r="E12" s="18">
        <v>12</v>
      </c>
      <c r="F12" s="18">
        <v>1000</v>
      </c>
      <c r="G12" s="18">
        <v>12000</v>
      </c>
    </row>
    <row r="13" ht="40" customHeight="1">
      <c r="A13" s="10" t="s">
        <v>555</v>
      </c>
      <c r="B13" s="11" t="s">
        <v>653</v>
      </c>
      <c r="C13" s="11"/>
      <c r="D13" s="10" t="s">
        <v>428</v>
      </c>
      <c r="E13" s="18">
        <v>11</v>
      </c>
      <c r="F13" s="18">
        <v>11363.636363</v>
      </c>
      <c r="G13" s="18">
        <v>125000</v>
      </c>
    </row>
    <row r="14" ht="40" customHeight="1">
      <c r="A14" s="10" t="s">
        <v>557</v>
      </c>
      <c r="B14" s="11" t="s">
        <v>654</v>
      </c>
      <c r="C14" s="11"/>
      <c r="D14" s="10" t="s">
        <v>428</v>
      </c>
      <c r="E14" s="18">
        <v>12</v>
      </c>
      <c r="F14" s="18">
        <v>8615</v>
      </c>
      <c r="G14" s="18">
        <v>103380</v>
      </c>
    </row>
    <row r="15" ht="25" customHeight="1">
      <c r="A15" s="26" t="s">
        <v>530</v>
      </c>
      <c r="B15" s="26"/>
      <c r="C15" s="26"/>
      <c r="D15" s="26"/>
      <c r="E15" s="26"/>
      <c r="F15" s="26"/>
      <c r="G15" s="22">
        <f>SUM(G9:G14)</f>
      </c>
    </row>
    <row r="16" ht="25" customHeight="1">
</row>
    <row r="17" ht="20" customHeight="1">
      <c r="A17" s="23" t="s">
        <v>452</v>
      </c>
      <c r="B17" s="23"/>
      <c r="C17" s="24" t="s">
        <v>269</v>
      </c>
      <c r="D17" s="24"/>
      <c r="E17" s="24"/>
      <c r="F17" s="24"/>
      <c r="G17" s="24"/>
    </row>
    <row r="18" ht="20" customHeight="1">
      <c r="A18" s="23" t="s">
        <v>453</v>
      </c>
      <c r="B18" s="23"/>
      <c r="C18" s="24" t="s">
        <v>454</v>
      </c>
      <c r="D18" s="24"/>
      <c r="E18" s="24"/>
      <c r="F18" s="24"/>
      <c r="G18" s="24"/>
    </row>
    <row r="19" ht="15" customHeight="1">
</row>
    <row r="20" ht="25" customHeight="1">
      <c r="A20" s="6" t="s">
        <v>655</v>
      </c>
      <c r="B20" s="6"/>
      <c r="C20" s="6"/>
      <c r="D20" s="6"/>
      <c r="E20" s="6"/>
      <c r="F20" s="6"/>
      <c r="G20" s="6"/>
    </row>
    <row r="21" ht="15" customHeight="1">
</row>
    <row r="22" ht="50" customHeight="1">
      <c r="A22" s="10" t="s">
        <v>365</v>
      </c>
      <c r="B22" s="10" t="s">
        <v>611</v>
      </c>
      <c r="C22" s="10"/>
      <c r="D22" s="10" t="s">
        <v>645</v>
      </c>
      <c r="E22" s="10" t="s">
        <v>646</v>
      </c>
      <c r="F22" s="10" t="s">
        <v>647</v>
      </c>
      <c r="G22" s="10" t="s">
        <v>648</v>
      </c>
    </row>
    <row r="23" ht="15" customHeight="1">
      <c r="A23" s="10">
        <v>1</v>
      </c>
      <c r="B23" s="10">
        <v>2</v>
      </c>
      <c r="C23" s="10"/>
      <c r="D23" s="10">
        <v>3</v>
      </c>
      <c r="E23" s="10">
        <v>4</v>
      </c>
      <c r="F23" s="10">
        <v>5</v>
      </c>
      <c r="G23" s="10">
        <v>6</v>
      </c>
    </row>
    <row r="24" ht="40" customHeight="1">
      <c r="A24" s="10" t="s">
        <v>545</v>
      </c>
      <c r="B24" s="11" t="s">
        <v>656</v>
      </c>
      <c r="C24" s="11"/>
      <c r="D24" s="10" t="s">
        <v>428</v>
      </c>
      <c r="E24" s="18">
        <v>3371.6684</v>
      </c>
      <c r="F24" s="18">
        <v>26.78</v>
      </c>
      <c r="G24" s="18">
        <v>90293.28</v>
      </c>
    </row>
    <row r="25" ht="25" customHeight="1">
      <c r="A25" s="26" t="s">
        <v>530</v>
      </c>
      <c r="B25" s="26"/>
      <c r="C25" s="26"/>
      <c r="D25" s="26"/>
      <c r="E25" s="26"/>
      <c r="F25" s="26"/>
      <c r="G25" s="22">
        <f>SUM(G24:G24)</f>
      </c>
    </row>
    <row r="26" ht="25" customHeight="1">
</row>
    <row r="27" ht="20" customHeight="1">
      <c r="A27" s="23" t="s">
        <v>452</v>
      </c>
      <c r="B27" s="23"/>
      <c r="C27" s="24" t="s">
        <v>269</v>
      </c>
      <c r="D27" s="24"/>
      <c r="E27" s="24"/>
      <c r="F27" s="24"/>
      <c r="G27" s="24"/>
    </row>
    <row r="28" ht="20" customHeight="1">
      <c r="A28" s="23" t="s">
        <v>453</v>
      </c>
      <c r="B28" s="23"/>
      <c r="C28" s="24" t="s">
        <v>454</v>
      </c>
      <c r="D28" s="24"/>
      <c r="E28" s="24"/>
      <c r="F28" s="24"/>
      <c r="G28" s="24"/>
    </row>
    <row r="29" ht="15" customHeight="1">
</row>
    <row r="30" ht="25" customHeight="1">
      <c r="A30" s="6" t="s">
        <v>657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0" t="s">
        <v>365</v>
      </c>
      <c r="B32" s="10" t="s">
        <v>611</v>
      </c>
      <c r="C32" s="10"/>
      <c r="D32" s="10" t="s">
        <v>645</v>
      </c>
      <c r="E32" s="10" t="s">
        <v>646</v>
      </c>
      <c r="F32" s="10" t="s">
        <v>647</v>
      </c>
      <c r="G32" s="10" t="s">
        <v>648</v>
      </c>
    </row>
    <row r="33" ht="15" customHeight="1">
      <c r="A33" s="10">
        <v>1</v>
      </c>
      <c r="B33" s="10">
        <v>2</v>
      </c>
      <c r="C33" s="10"/>
      <c r="D33" s="10">
        <v>3</v>
      </c>
      <c r="E33" s="10">
        <v>4</v>
      </c>
      <c r="F33" s="10">
        <v>5</v>
      </c>
      <c r="G33" s="10">
        <v>6</v>
      </c>
    </row>
    <row r="34" ht="40" customHeight="1">
      <c r="A34" s="10" t="s">
        <v>70</v>
      </c>
      <c r="B34" s="11" t="s">
        <v>658</v>
      </c>
      <c r="C34" s="11"/>
      <c r="D34" s="10" t="s">
        <v>428</v>
      </c>
      <c r="E34" s="18">
        <v>1</v>
      </c>
      <c r="F34" s="18">
        <v>45000</v>
      </c>
      <c r="G34" s="18">
        <v>45000</v>
      </c>
    </row>
    <row r="35" ht="25" customHeight="1">
      <c r="A35" s="26" t="s">
        <v>530</v>
      </c>
      <c r="B35" s="26"/>
      <c r="C35" s="26"/>
      <c r="D35" s="26"/>
      <c r="E35" s="26"/>
      <c r="F35" s="26"/>
      <c r="G35" s="22">
        <f>SUM(G34:G34)</f>
      </c>
    </row>
    <row r="36" ht="25" customHeight="1">
</row>
    <row r="37" ht="20" customHeight="1">
      <c r="A37" s="23" t="s">
        <v>452</v>
      </c>
      <c r="B37" s="23"/>
      <c r="C37" s="24" t="s">
        <v>269</v>
      </c>
      <c r="D37" s="24"/>
      <c r="E37" s="24"/>
      <c r="F37" s="24"/>
      <c r="G37" s="24"/>
    </row>
    <row r="38" ht="20" customHeight="1">
      <c r="A38" s="23" t="s">
        <v>453</v>
      </c>
      <c r="B38" s="23"/>
      <c r="C38" s="24" t="s">
        <v>454</v>
      </c>
      <c r="D38" s="24"/>
      <c r="E38" s="24"/>
      <c r="F38" s="24"/>
      <c r="G38" s="24"/>
    </row>
    <row r="39" ht="15" customHeight="1">
</row>
    <row r="40" ht="25" customHeight="1">
      <c r="A40" s="6" t="s">
        <v>659</v>
      </c>
      <c r="B40" s="6"/>
      <c r="C40" s="6"/>
      <c r="D40" s="6"/>
      <c r="E40" s="6"/>
      <c r="F40" s="6"/>
      <c r="G40" s="6"/>
    </row>
    <row r="41" ht="15" customHeight="1">
</row>
    <row r="42" ht="50" customHeight="1">
      <c r="A42" s="10" t="s">
        <v>365</v>
      </c>
      <c r="B42" s="10" t="s">
        <v>611</v>
      </c>
      <c r="C42" s="10"/>
      <c r="D42" s="10" t="s">
        <v>645</v>
      </c>
      <c r="E42" s="10" t="s">
        <v>646</v>
      </c>
      <c r="F42" s="10" t="s">
        <v>647</v>
      </c>
      <c r="G42" s="10" t="s">
        <v>648</v>
      </c>
    </row>
    <row r="43" ht="15" customHeight="1">
      <c r="A43" s="10">
        <v>1</v>
      </c>
      <c r="B43" s="10">
        <v>2</v>
      </c>
      <c r="C43" s="10"/>
      <c r="D43" s="10">
        <v>3</v>
      </c>
      <c r="E43" s="10">
        <v>4</v>
      </c>
      <c r="F43" s="10">
        <v>5</v>
      </c>
      <c r="G43" s="10">
        <v>6</v>
      </c>
    </row>
    <row r="44" ht="40" customHeight="1">
      <c r="A44" s="10" t="s">
        <v>660</v>
      </c>
      <c r="B44" s="11" t="s">
        <v>661</v>
      </c>
      <c r="C44" s="11"/>
      <c r="D44" s="10" t="s">
        <v>428</v>
      </c>
      <c r="E44" s="18">
        <v>1</v>
      </c>
      <c r="F44" s="18">
        <v>36000</v>
      </c>
      <c r="G44" s="18">
        <v>36000</v>
      </c>
    </row>
    <row r="45" ht="40" customHeight="1">
      <c r="A45" s="10" t="s">
        <v>662</v>
      </c>
      <c r="B45" s="11" t="s">
        <v>663</v>
      </c>
      <c r="C45" s="11"/>
      <c r="D45" s="10" t="s">
        <v>428</v>
      </c>
      <c r="E45" s="18">
        <v>12</v>
      </c>
      <c r="F45" s="18">
        <v>19200</v>
      </c>
      <c r="G45" s="18">
        <v>230400</v>
      </c>
    </row>
    <row r="46" ht="20" customHeight="1">
      <c r="A46" s="10" t="s">
        <v>664</v>
      </c>
      <c r="B46" s="11" t="s">
        <v>665</v>
      </c>
      <c r="C46" s="11"/>
      <c r="D46" s="10" t="s">
        <v>428</v>
      </c>
      <c r="E46" s="18">
        <v>1</v>
      </c>
      <c r="F46" s="18">
        <v>11569.33</v>
      </c>
      <c r="G46" s="18">
        <v>11569.33</v>
      </c>
    </row>
    <row r="47" ht="40" customHeight="1">
      <c r="A47" s="10" t="s">
        <v>666</v>
      </c>
      <c r="B47" s="11" t="s">
        <v>667</v>
      </c>
      <c r="C47" s="11"/>
      <c r="D47" s="10" t="s">
        <v>428</v>
      </c>
      <c r="E47" s="18">
        <v>1</v>
      </c>
      <c r="F47" s="18">
        <v>151375</v>
      </c>
      <c r="G47" s="18">
        <v>151375</v>
      </c>
    </row>
    <row r="48" ht="40" customHeight="1">
      <c r="A48" s="10" t="s">
        <v>668</v>
      </c>
      <c r="B48" s="11" t="s">
        <v>669</v>
      </c>
      <c r="C48" s="11"/>
      <c r="D48" s="10" t="s">
        <v>670</v>
      </c>
      <c r="E48" s="18">
        <v>1</v>
      </c>
      <c r="F48" s="18">
        <v>15700</v>
      </c>
      <c r="G48" s="18">
        <v>15700</v>
      </c>
    </row>
    <row r="49" ht="40" customHeight="1">
      <c r="A49" s="10" t="s">
        <v>671</v>
      </c>
      <c r="B49" s="11" t="s">
        <v>672</v>
      </c>
      <c r="C49" s="11"/>
      <c r="D49" s="10" t="s">
        <v>428</v>
      </c>
      <c r="E49" s="18">
        <v>1</v>
      </c>
      <c r="F49" s="18">
        <v>200000</v>
      </c>
      <c r="G49" s="18">
        <v>200000</v>
      </c>
    </row>
    <row r="50" ht="40" customHeight="1">
      <c r="A50" s="10" t="s">
        <v>673</v>
      </c>
      <c r="B50" s="11" t="s">
        <v>674</v>
      </c>
      <c r="C50" s="11"/>
      <c r="D50" s="10" t="s">
        <v>428</v>
      </c>
      <c r="E50" s="18">
        <v>1</v>
      </c>
      <c r="F50" s="18">
        <v>209904.24</v>
      </c>
      <c r="G50" s="18">
        <v>209904.24</v>
      </c>
    </row>
    <row r="51" ht="40" customHeight="1">
      <c r="A51" s="10" t="s">
        <v>675</v>
      </c>
      <c r="B51" s="11" t="s">
        <v>676</v>
      </c>
      <c r="C51" s="11"/>
      <c r="D51" s="10" t="s">
        <v>428</v>
      </c>
      <c r="E51" s="18">
        <v>1</v>
      </c>
      <c r="F51" s="18">
        <v>876587.69</v>
      </c>
      <c r="G51" s="18">
        <v>876587.69</v>
      </c>
    </row>
    <row r="52" ht="40" customHeight="1">
      <c r="A52" s="10" t="s">
        <v>677</v>
      </c>
      <c r="B52" s="11" t="s">
        <v>678</v>
      </c>
      <c r="C52" s="11"/>
      <c r="D52" s="10" t="s">
        <v>428</v>
      </c>
      <c r="E52" s="18">
        <v>1</v>
      </c>
      <c r="F52" s="18">
        <v>1778000</v>
      </c>
      <c r="G52" s="18">
        <v>1778000</v>
      </c>
    </row>
    <row r="53" ht="40" customHeight="1">
      <c r="A53" s="10" t="s">
        <v>679</v>
      </c>
      <c r="B53" s="11" t="s">
        <v>680</v>
      </c>
      <c r="C53" s="11"/>
      <c r="D53" s="10" t="s">
        <v>681</v>
      </c>
      <c r="E53" s="18">
        <v>1</v>
      </c>
      <c r="F53" s="18">
        <v>3791409.9</v>
      </c>
      <c r="G53" s="18">
        <v>3791409.9</v>
      </c>
    </row>
    <row r="54" ht="20" customHeight="1">
      <c r="A54" s="10" t="s">
        <v>682</v>
      </c>
      <c r="B54" s="11" t="s">
        <v>683</v>
      </c>
      <c r="C54" s="11"/>
      <c r="D54" s="10" t="s">
        <v>428</v>
      </c>
      <c r="E54" s="18">
        <v>1</v>
      </c>
      <c r="F54" s="18">
        <v>7346013.44</v>
      </c>
      <c r="G54" s="18">
        <v>7346013.44</v>
      </c>
    </row>
    <row r="55" ht="25" customHeight="1">
      <c r="A55" s="26" t="s">
        <v>530</v>
      </c>
      <c r="B55" s="26"/>
      <c r="C55" s="26"/>
      <c r="D55" s="26"/>
      <c r="E55" s="26"/>
      <c r="F55" s="26"/>
      <c r="G55" s="22">
        <f>SUM(G44:G54)</f>
      </c>
    </row>
    <row r="56" ht="25" customHeight="1">
</row>
    <row r="57" ht="20" customHeight="1">
      <c r="A57" s="23" t="s">
        <v>452</v>
      </c>
      <c r="B57" s="23"/>
      <c r="C57" s="24" t="s">
        <v>269</v>
      </c>
      <c r="D57" s="24"/>
      <c r="E57" s="24"/>
      <c r="F57" s="24"/>
      <c r="G57" s="24"/>
    </row>
    <row r="58" ht="20" customHeight="1">
      <c r="A58" s="23" t="s">
        <v>453</v>
      </c>
      <c r="B58" s="23"/>
      <c r="C58" s="24" t="s">
        <v>454</v>
      </c>
      <c r="D58" s="24"/>
      <c r="E58" s="24"/>
      <c r="F58" s="24"/>
      <c r="G58" s="24"/>
    </row>
    <row r="59" ht="15" customHeight="1">
</row>
    <row r="60" ht="25" customHeight="1">
      <c r="A60" s="6" t="s">
        <v>684</v>
      </c>
      <c r="B60" s="6"/>
      <c r="C60" s="6"/>
      <c r="D60" s="6"/>
      <c r="E60" s="6"/>
      <c r="F60" s="6"/>
      <c r="G60" s="6"/>
    </row>
    <row r="61" ht="15" customHeight="1">
</row>
    <row r="62" ht="50" customHeight="1">
      <c r="A62" s="10" t="s">
        <v>365</v>
      </c>
      <c r="B62" s="10" t="s">
        <v>611</v>
      </c>
      <c r="C62" s="10"/>
      <c r="D62" s="10" t="s">
        <v>645</v>
      </c>
      <c r="E62" s="10" t="s">
        <v>646</v>
      </c>
      <c r="F62" s="10" t="s">
        <v>647</v>
      </c>
      <c r="G62" s="10" t="s">
        <v>648</v>
      </c>
    </row>
    <row r="63" ht="15" customHeight="1">
      <c r="A63" s="10">
        <v>1</v>
      </c>
      <c r="B63" s="10">
        <v>2</v>
      </c>
      <c r="C63" s="10"/>
      <c r="D63" s="10">
        <v>3</v>
      </c>
      <c r="E63" s="10">
        <v>4</v>
      </c>
      <c r="F63" s="10">
        <v>5</v>
      </c>
      <c r="G63" s="10">
        <v>6</v>
      </c>
    </row>
    <row r="64" ht="40" customHeight="1">
      <c r="A64" s="10" t="s">
        <v>685</v>
      </c>
      <c r="B64" s="11" t="s">
        <v>686</v>
      </c>
      <c r="C64" s="11"/>
      <c r="D64" s="10" t="s">
        <v>428</v>
      </c>
      <c r="E64" s="18">
        <v>1</v>
      </c>
      <c r="F64" s="18">
        <v>59565</v>
      </c>
      <c r="G64" s="18">
        <v>59565</v>
      </c>
    </row>
    <row r="65" ht="60" customHeight="1">
      <c r="A65" s="10" t="s">
        <v>687</v>
      </c>
      <c r="B65" s="11" t="s">
        <v>688</v>
      </c>
      <c r="C65" s="11"/>
      <c r="D65" s="10" t="s">
        <v>428</v>
      </c>
      <c r="E65" s="18">
        <v>1</v>
      </c>
      <c r="F65" s="18">
        <v>1000000</v>
      </c>
      <c r="G65" s="18">
        <v>1000000</v>
      </c>
    </row>
    <row r="66" ht="60" customHeight="1">
      <c r="A66" s="10" t="s">
        <v>689</v>
      </c>
      <c r="B66" s="11" t="s">
        <v>690</v>
      </c>
      <c r="C66" s="11"/>
      <c r="D66" s="10" t="s">
        <v>428</v>
      </c>
      <c r="E66" s="18">
        <v>1</v>
      </c>
      <c r="F66" s="18">
        <v>1000000</v>
      </c>
      <c r="G66" s="18">
        <v>1000000</v>
      </c>
    </row>
    <row r="67" ht="60" customHeight="1">
      <c r="A67" s="10" t="s">
        <v>691</v>
      </c>
      <c r="B67" s="11" t="s">
        <v>692</v>
      </c>
      <c r="C67" s="11"/>
      <c r="D67" s="10" t="s">
        <v>428</v>
      </c>
      <c r="E67" s="18">
        <v>1</v>
      </c>
      <c r="F67" s="18">
        <v>559695.26</v>
      </c>
      <c r="G67" s="18">
        <v>559695.26</v>
      </c>
    </row>
    <row r="68" ht="40" customHeight="1">
      <c r="A68" s="10" t="s">
        <v>693</v>
      </c>
      <c r="B68" s="11" t="s">
        <v>694</v>
      </c>
      <c r="C68" s="11"/>
      <c r="D68" s="10" t="s">
        <v>428</v>
      </c>
      <c r="E68" s="18">
        <v>1</v>
      </c>
      <c r="F68" s="18">
        <v>305040</v>
      </c>
      <c r="G68" s="18">
        <v>305040</v>
      </c>
    </row>
    <row r="69" ht="40" customHeight="1">
      <c r="A69" s="10" t="s">
        <v>695</v>
      </c>
      <c r="B69" s="11" t="s">
        <v>696</v>
      </c>
      <c r="C69" s="11"/>
      <c r="D69" s="10" t="s">
        <v>428</v>
      </c>
      <c r="E69" s="18">
        <v>1</v>
      </c>
      <c r="F69" s="18">
        <v>20000</v>
      </c>
      <c r="G69" s="18">
        <v>20000</v>
      </c>
    </row>
    <row r="70" ht="40" customHeight="1">
      <c r="A70" s="10" t="s">
        <v>697</v>
      </c>
      <c r="B70" s="11" t="s">
        <v>698</v>
      </c>
      <c r="C70" s="11"/>
      <c r="D70" s="10" t="s">
        <v>428</v>
      </c>
      <c r="E70" s="18">
        <v>1</v>
      </c>
      <c r="F70" s="18">
        <v>8000</v>
      </c>
      <c r="G70" s="18">
        <v>8000</v>
      </c>
    </row>
    <row r="71" ht="40" customHeight="1">
      <c r="A71" s="10" t="s">
        <v>699</v>
      </c>
      <c r="B71" s="11" t="s">
        <v>700</v>
      </c>
      <c r="C71" s="11"/>
      <c r="D71" s="10" t="s">
        <v>428</v>
      </c>
      <c r="E71" s="18">
        <v>1</v>
      </c>
      <c r="F71" s="18">
        <v>18000</v>
      </c>
      <c r="G71" s="18">
        <v>18000</v>
      </c>
    </row>
    <row r="72" ht="40" customHeight="1">
      <c r="A72" s="10" t="s">
        <v>345</v>
      </c>
      <c r="B72" s="11" t="s">
        <v>701</v>
      </c>
      <c r="C72" s="11"/>
      <c r="D72" s="10" t="s">
        <v>428</v>
      </c>
      <c r="E72" s="18">
        <v>1</v>
      </c>
      <c r="F72" s="18">
        <v>6900</v>
      </c>
      <c r="G72" s="18">
        <v>6900</v>
      </c>
    </row>
    <row r="73" ht="40" customHeight="1">
      <c r="A73" s="10" t="s">
        <v>702</v>
      </c>
      <c r="B73" s="11" t="s">
        <v>703</v>
      </c>
      <c r="C73" s="11"/>
      <c r="D73" s="10" t="s">
        <v>428</v>
      </c>
      <c r="E73" s="18">
        <v>1</v>
      </c>
      <c r="F73" s="18">
        <v>172476.72</v>
      </c>
      <c r="G73" s="18">
        <v>172476.72</v>
      </c>
    </row>
    <row r="74" ht="40" customHeight="1">
      <c r="A74" s="10" t="s">
        <v>704</v>
      </c>
      <c r="B74" s="11" t="s">
        <v>705</v>
      </c>
      <c r="C74" s="11"/>
      <c r="D74" s="10" t="s">
        <v>428</v>
      </c>
      <c r="E74" s="18">
        <v>1</v>
      </c>
      <c r="F74" s="18">
        <v>88000</v>
      </c>
      <c r="G74" s="18">
        <v>88000</v>
      </c>
    </row>
    <row r="75" ht="40" customHeight="1">
      <c r="A75" s="10" t="s">
        <v>706</v>
      </c>
      <c r="B75" s="11" t="s">
        <v>707</v>
      </c>
      <c r="C75" s="11"/>
      <c r="D75" s="10" t="s">
        <v>428</v>
      </c>
      <c r="E75" s="18">
        <v>1</v>
      </c>
      <c r="F75" s="18">
        <v>187800</v>
      </c>
      <c r="G75" s="18">
        <v>187800</v>
      </c>
    </row>
    <row r="76" ht="40" customHeight="1">
      <c r="A76" s="10" t="s">
        <v>708</v>
      </c>
      <c r="B76" s="11" t="s">
        <v>709</v>
      </c>
      <c r="C76" s="11"/>
      <c r="D76" s="10" t="s">
        <v>428</v>
      </c>
      <c r="E76" s="18">
        <v>1</v>
      </c>
      <c r="F76" s="18">
        <v>27000</v>
      </c>
      <c r="G76" s="18">
        <v>27000</v>
      </c>
    </row>
    <row r="77" ht="40" customHeight="1">
      <c r="A77" s="10" t="s">
        <v>710</v>
      </c>
      <c r="B77" s="11" t="s">
        <v>711</v>
      </c>
      <c r="C77" s="11"/>
      <c r="D77" s="10" t="s">
        <v>428</v>
      </c>
      <c r="E77" s="18">
        <v>1</v>
      </c>
      <c r="F77" s="18">
        <v>20000</v>
      </c>
      <c r="G77" s="18">
        <v>20000</v>
      </c>
    </row>
    <row r="78" ht="40" customHeight="1">
      <c r="A78" s="10" t="s">
        <v>712</v>
      </c>
      <c r="B78" s="11" t="s">
        <v>713</v>
      </c>
      <c r="C78" s="11"/>
      <c r="D78" s="10" t="s">
        <v>428</v>
      </c>
      <c r="E78" s="18">
        <v>1</v>
      </c>
      <c r="F78" s="18">
        <v>40530</v>
      </c>
      <c r="G78" s="18">
        <v>40530</v>
      </c>
    </row>
    <row r="79" ht="40" customHeight="1">
      <c r="A79" s="10" t="s">
        <v>714</v>
      </c>
      <c r="B79" s="11" t="s">
        <v>715</v>
      </c>
      <c r="C79" s="11"/>
      <c r="D79" s="10" t="s">
        <v>428</v>
      </c>
      <c r="E79" s="18">
        <v>1</v>
      </c>
      <c r="F79" s="18">
        <v>40530</v>
      </c>
      <c r="G79" s="18">
        <v>40530</v>
      </c>
    </row>
    <row r="80" ht="40" customHeight="1">
      <c r="A80" s="10" t="s">
        <v>716</v>
      </c>
      <c r="B80" s="11" t="s">
        <v>717</v>
      </c>
      <c r="C80" s="11"/>
      <c r="D80" s="10" t="s">
        <v>428</v>
      </c>
      <c r="E80" s="18">
        <v>1</v>
      </c>
      <c r="F80" s="18">
        <v>25015.26</v>
      </c>
      <c r="G80" s="18">
        <v>25015.26</v>
      </c>
    </row>
    <row r="81" ht="40" customHeight="1">
      <c r="A81" s="10" t="s">
        <v>718</v>
      </c>
      <c r="B81" s="11" t="s">
        <v>719</v>
      </c>
      <c r="C81" s="11"/>
      <c r="D81" s="10" t="s">
        <v>428</v>
      </c>
      <c r="E81" s="18">
        <v>1</v>
      </c>
      <c r="F81" s="18">
        <v>12000</v>
      </c>
      <c r="G81" s="18">
        <v>12000</v>
      </c>
    </row>
    <row r="82" ht="40" customHeight="1">
      <c r="A82" s="10" t="s">
        <v>107</v>
      </c>
      <c r="B82" s="11" t="s">
        <v>720</v>
      </c>
      <c r="C82" s="11"/>
      <c r="D82" s="10" t="s">
        <v>428</v>
      </c>
      <c r="E82" s="18">
        <v>1</v>
      </c>
      <c r="F82" s="18">
        <v>2500</v>
      </c>
      <c r="G82" s="18">
        <v>2500</v>
      </c>
    </row>
    <row r="83" ht="40" customHeight="1">
      <c r="A83" s="10" t="s">
        <v>137</v>
      </c>
      <c r="B83" s="11" t="s">
        <v>721</v>
      </c>
      <c r="C83" s="11"/>
      <c r="D83" s="10" t="s">
        <v>428</v>
      </c>
      <c r="E83" s="18">
        <v>1</v>
      </c>
      <c r="F83" s="18">
        <v>3178</v>
      </c>
      <c r="G83" s="18">
        <v>3178</v>
      </c>
    </row>
    <row r="84" ht="40" customHeight="1">
      <c r="A84" s="10" t="s">
        <v>155</v>
      </c>
      <c r="B84" s="11" t="s">
        <v>722</v>
      </c>
      <c r="C84" s="11"/>
      <c r="D84" s="10" t="s">
        <v>428</v>
      </c>
      <c r="E84" s="18">
        <v>1</v>
      </c>
      <c r="F84" s="18">
        <v>3178</v>
      </c>
      <c r="G84" s="18">
        <v>3178</v>
      </c>
    </row>
    <row r="85" ht="40" customHeight="1">
      <c r="A85" s="10" t="s">
        <v>723</v>
      </c>
      <c r="B85" s="11" t="s">
        <v>724</v>
      </c>
      <c r="C85" s="11"/>
      <c r="D85" s="10" t="s">
        <v>428</v>
      </c>
      <c r="E85" s="18">
        <v>1</v>
      </c>
      <c r="F85" s="18">
        <v>3178</v>
      </c>
      <c r="G85" s="18">
        <v>3178</v>
      </c>
    </row>
    <row r="86" ht="40" customHeight="1">
      <c r="A86" s="10" t="s">
        <v>725</v>
      </c>
      <c r="B86" s="11" t="s">
        <v>726</v>
      </c>
      <c r="C86" s="11"/>
      <c r="D86" s="10" t="s">
        <v>428</v>
      </c>
      <c r="E86" s="18">
        <v>1</v>
      </c>
      <c r="F86" s="18">
        <v>3178</v>
      </c>
      <c r="G86" s="18">
        <v>3178</v>
      </c>
    </row>
    <row r="87" ht="40" customHeight="1">
      <c r="A87" s="10" t="s">
        <v>727</v>
      </c>
      <c r="B87" s="11" t="s">
        <v>728</v>
      </c>
      <c r="C87" s="11"/>
      <c r="D87" s="10" t="s">
        <v>428</v>
      </c>
      <c r="E87" s="18">
        <v>1</v>
      </c>
      <c r="F87" s="18">
        <v>18870</v>
      </c>
      <c r="G87" s="18">
        <v>18870</v>
      </c>
    </row>
    <row r="88" ht="20" customHeight="1">
      <c r="A88" s="10" t="s">
        <v>729</v>
      </c>
      <c r="B88" s="11" t="s">
        <v>730</v>
      </c>
      <c r="C88" s="11"/>
      <c r="D88" s="10" t="s">
        <v>428</v>
      </c>
      <c r="E88" s="18">
        <v>1</v>
      </c>
      <c r="F88" s="18">
        <v>19376.22</v>
      </c>
      <c r="G88" s="18">
        <v>19376.22</v>
      </c>
    </row>
    <row r="89" ht="40" customHeight="1">
      <c r="A89" s="10" t="s">
        <v>731</v>
      </c>
      <c r="B89" s="11" t="s">
        <v>732</v>
      </c>
      <c r="C89" s="11"/>
      <c r="D89" s="10" t="s">
        <v>428</v>
      </c>
      <c r="E89" s="18">
        <v>1</v>
      </c>
      <c r="F89" s="18">
        <v>1600</v>
      </c>
      <c r="G89" s="18">
        <v>1600</v>
      </c>
    </row>
    <row r="90" ht="40" customHeight="1">
      <c r="A90" s="10" t="s">
        <v>163</v>
      </c>
      <c r="B90" s="11" t="s">
        <v>733</v>
      </c>
      <c r="C90" s="11"/>
      <c r="D90" s="10" t="s">
        <v>428</v>
      </c>
      <c r="E90" s="18">
        <v>1</v>
      </c>
      <c r="F90" s="18">
        <v>1600</v>
      </c>
      <c r="G90" s="18">
        <v>1600</v>
      </c>
    </row>
    <row r="91" ht="40" customHeight="1">
      <c r="A91" s="10" t="s">
        <v>61</v>
      </c>
      <c r="B91" s="11" t="s">
        <v>734</v>
      </c>
      <c r="C91" s="11"/>
      <c r="D91" s="10" t="s">
        <v>428</v>
      </c>
      <c r="E91" s="18">
        <v>1</v>
      </c>
      <c r="F91" s="18">
        <v>29948</v>
      </c>
      <c r="G91" s="18">
        <v>29948</v>
      </c>
    </row>
    <row r="92" ht="80" customHeight="1">
      <c r="A92" s="10" t="s">
        <v>735</v>
      </c>
      <c r="B92" s="11" t="s">
        <v>736</v>
      </c>
      <c r="C92" s="11"/>
      <c r="D92" s="10" t="s">
        <v>428</v>
      </c>
      <c r="E92" s="18">
        <v>1</v>
      </c>
      <c r="F92" s="18">
        <v>10150</v>
      </c>
      <c r="G92" s="18">
        <v>10150</v>
      </c>
    </row>
    <row r="93" ht="40" customHeight="1">
      <c r="A93" s="10" t="s">
        <v>737</v>
      </c>
      <c r="B93" s="11" t="s">
        <v>738</v>
      </c>
      <c r="C93" s="11"/>
      <c r="D93" s="10" t="s">
        <v>739</v>
      </c>
      <c r="E93" s="18">
        <v>1</v>
      </c>
      <c r="F93" s="18">
        <v>10800</v>
      </c>
      <c r="G93" s="18">
        <v>10800</v>
      </c>
    </row>
    <row r="94" ht="80" customHeight="1">
      <c r="A94" s="10" t="s">
        <v>740</v>
      </c>
      <c r="B94" s="11" t="s">
        <v>741</v>
      </c>
      <c r="C94" s="11"/>
      <c r="D94" s="10" t="s">
        <v>428</v>
      </c>
      <c r="E94" s="18">
        <v>1</v>
      </c>
      <c r="F94" s="18">
        <v>28064</v>
      </c>
      <c r="G94" s="18">
        <v>28064</v>
      </c>
    </row>
    <row r="95" ht="40" customHeight="1">
      <c r="A95" s="10" t="s">
        <v>742</v>
      </c>
      <c r="B95" s="11" t="s">
        <v>743</v>
      </c>
      <c r="C95" s="11"/>
      <c r="D95" s="10" t="s">
        <v>428</v>
      </c>
      <c r="E95" s="18">
        <v>1</v>
      </c>
      <c r="F95" s="18">
        <v>9600</v>
      </c>
      <c r="G95" s="18">
        <v>9600</v>
      </c>
    </row>
    <row r="96" ht="40" customHeight="1">
      <c r="A96" s="10" t="s">
        <v>744</v>
      </c>
      <c r="B96" s="11" t="s">
        <v>745</v>
      </c>
      <c r="C96" s="11"/>
      <c r="D96" s="10" t="s">
        <v>428</v>
      </c>
      <c r="E96" s="18">
        <v>1</v>
      </c>
      <c r="F96" s="18">
        <v>150000</v>
      </c>
      <c r="G96" s="18">
        <v>150000</v>
      </c>
    </row>
    <row r="97" ht="60" customHeight="1">
      <c r="A97" s="10" t="s">
        <v>746</v>
      </c>
      <c r="B97" s="11" t="s">
        <v>747</v>
      </c>
      <c r="C97" s="11"/>
      <c r="D97" s="10" t="s">
        <v>428</v>
      </c>
      <c r="E97" s="18">
        <v>1</v>
      </c>
      <c r="F97" s="18">
        <v>160000</v>
      </c>
      <c r="G97" s="18">
        <v>160000</v>
      </c>
    </row>
    <row r="98" ht="60" customHeight="1">
      <c r="A98" s="10" t="s">
        <v>748</v>
      </c>
      <c r="B98" s="11" t="s">
        <v>749</v>
      </c>
      <c r="C98" s="11"/>
      <c r="D98" s="10" t="s">
        <v>428</v>
      </c>
      <c r="E98" s="18">
        <v>1</v>
      </c>
      <c r="F98" s="18">
        <v>615000</v>
      </c>
      <c r="G98" s="18">
        <v>615000</v>
      </c>
    </row>
    <row r="99" ht="60" customHeight="1">
      <c r="A99" s="10" t="s">
        <v>64</v>
      </c>
      <c r="B99" s="11" t="s">
        <v>750</v>
      </c>
      <c r="C99" s="11"/>
      <c r="D99" s="10" t="s">
        <v>428</v>
      </c>
      <c r="E99" s="18">
        <v>1</v>
      </c>
      <c r="F99" s="18">
        <v>43200</v>
      </c>
      <c r="G99" s="18">
        <v>43200</v>
      </c>
    </row>
    <row r="100" ht="40" customHeight="1">
      <c r="A100" s="10" t="s">
        <v>67</v>
      </c>
      <c r="B100" s="11" t="s">
        <v>751</v>
      </c>
      <c r="C100" s="11"/>
      <c r="D100" s="10" t="s">
        <v>428</v>
      </c>
      <c r="E100" s="18">
        <v>1</v>
      </c>
      <c r="F100" s="18">
        <v>53300</v>
      </c>
      <c r="G100" s="18">
        <v>53300</v>
      </c>
    </row>
    <row r="101" ht="60" customHeight="1">
      <c r="A101" s="10" t="s">
        <v>752</v>
      </c>
      <c r="B101" s="11" t="s">
        <v>753</v>
      </c>
      <c r="C101" s="11"/>
      <c r="D101" s="10" t="s">
        <v>428</v>
      </c>
      <c r="E101" s="18">
        <v>1</v>
      </c>
      <c r="F101" s="18">
        <v>28440</v>
      </c>
      <c r="G101" s="18">
        <v>28440</v>
      </c>
    </row>
    <row r="102" ht="40" customHeight="1">
      <c r="A102" s="10" t="s">
        <v>754</v>
      </c>
      <c r="B102" s="11" t="s">
        <v>755</v>
      </c>
      <c r="C102" s="11"/>
      <c r="D102" s="10" t="s">
        <v>428</v>
      </c>
      <c r="E102" s="18">
        <v>1</v>
      </c>
      <c r="F102" s="18">
        <v>177933</v>
      </c>
      <c r="G102" s="18">
        <v>177933</v>
      </c>
    </row>
    <row r="103" ht="60" customHeight="1">
      <c r="A103" s="10" t="s">
        <v>756</v>
      </c>
      <c r="B103" s="11" t="s">
        <v>757</v>
      </c>
      <c r="C103" s="11"/>
      <c r="D103" s="10" t="s">
        <v>428</v>
      </c>
      <c r="E103" s="18">
        <v>1</v>
      </c>
      <c r="F103" s="18">
        <v>105000</v>
      </c>
      <c r="G103" s="18">
        <v>105000</v>
      </c>
    </row>
    <row r="104" ht="40" customHeight="1">
      <c r="A104" s="10" t="s">
        <v>758</v>
      </c>
      <c r="B104" s="11" t="s">
        <v>759</v>
      </c>
      <c r="C104" s="11"/>
      <c r="D104" s="10" t="s">
        <v>428</v>
      </c>
      <c r="E104" s="18">
        <v>1</v>
      </c>
      <c r="F104" s="18">
        <v>105000</v>
      </c>
      <c r="G104" s="18">
        <v>105000</v>
      </c>
    </row>
    <row r="105" ht="40" customHeight="1">
      <c r="A105" s="10" t="s">
        <v>760</v>
      </c>
      <c r="B105" s="11" t="s">
        <v>761</v>
      </c>
      <c r="C105" s="11"/>
      <c r="D105" s="10" t="s">
        <v>428</v>
      </c>
      <c r="E105" s="18">
        <v>1</v>
      </c>
      <c r="F105" s="18">
        <v>58500</v>
      </c>
      <c r="G105" s="18">
        <v>58500</v>
      </c>
    </row>
    <row r="106" ht="60" customHeight="1">
      <c r="A106" s="10" t="s">
        <v>762</v>
      </c>
      <c r="B106" s="11" t="s">
        <v>763</v>
      </c>
      <c r="C106" s="11"/>
      <c r="D106" s="10" t="s">
        <v>428</v>
      </c>
      <c r="E106" s="18">
        <v>1</v>
      </c>
      <c r="F106" s="18">
        <v>81000</v>
      </c>
      <c r="G106" s="18">
        <v>81000</v>
      </c>
    </row>
    <row r="107" ht="40" customHeight="1">
      <c r="A107" s="10" t="s">
        <v>73</v>
      </c>
      <c r="B107" s="11" t="s">
        <v>764</v>
      </c>
      <c r="C107" s="11"/>
      <c r="D107" s="10" t="s">
        <v>428</v>
      </c>
      <c r="E107" s="18">
        <v>1</v>
      </c>
      <c r="F107" s="18">
        <v>105000</v>
      </c>
      <c r="G107" s="18">
        <v>105000</v>
      </c>
    </row>
    <row r="108" ht="40" customHeight="1">
      <c r="A108" s="10" t="s">
        <v>76</v>
      </c>
      <c r="B108" s="11" t="s">
        <v>765</v>
      </c>
      <c r="C108" s="11"/>
      <c r="D108" s="10" t="s">
        <v>428</v>
      </c>
      <c r="E108" s="18">
        <v>1</v>
      </c>
      <c r="F108" s="18">
        <v>35000</v>
      </c>
      <c r="G108" s="18">
        <v>35000</v>
      </c>
    </row>
    <row r="109" ht="40" customHeight="1">
      <c r="A109" s="10" t="s">
        <v>766</v>
      </c>
      <c r="B109" s="11" t="s">
        <v>767</v>
      </c>
      <c r="C109" s="11"/>
      <c r="D109" s="10" t="s">
        <v>428</v>
      </c>
      <c r="E109" s="18">
        <v>1</v>
      </c>
      <c r="F109" s="18">
        <v>61083.54</v>
      </c>
      <c r="G109" s="18">
        <v>61083.54</v>
      </c>
    </row>
    <row r="110" ht="40" customHeight="1">
      <c r="A110" s="10" t="s">
        <v>768</v>
      </c>
      <c r="B110" s="11" t="s">
        <v>769</v>
      </c>
      <c r="C110" s="11"/>
      <c r="D110" s="10" t="s">
        <v>428</v>
      </c>
      <c r="E110" s="18">
        <v>1</v>
      </c>
      <c r="F110" s="18">
        <v>6100</v>
      </c>
      <c r="G110" s="18">
        <v>6100</v>
      </c>
    </row>
    <row r="111" ht="60" customHeight="1">
      <c r="A111" s="10" t="s">
        <v>770</v>
      </c>
      <c r="B111" s="11" t="s">
        <v>771</v>
      </c>
      <c r="C111" s="11"/>
      <c r="D111" s="10" t="s">
        <v>428</v>
      </c>
      <c r="E111" s="18">
        <v>1</v>
      </c>
      <c r="F111" s="18">
        <v>61008</v>
      </c>
      <c r="G111" s="18">
        <v>61008</v>
      </c>
    </row>
    <row r="112" ht="40" customHeight="1">
      <c r="A112" s="10" t="s">
        <v>772</v>
      </c>
      <c r="B112" s="11" t="s">
        <v>773</v>
      </c>
      <c r="C112" s="11"/>
      <c r="D112" s="10" t="s">
        <v>428</v>
      </c>
      <c r="E112" s="18">
        <v>1</v>
      </c>
      <c r="F112" s="18">
        <v>8000</v>
      </c>
      <c r="G112" s="18">
        <v>8000</v>
      </c>
    </row>
    <row r="113" ht="40" customHeight="1">
      <c r="A113" s="10" t="s">
        <v>774</v>
      </c>
      <c r="B113" s="11" t="s">
        <v>775</v>
      </c>
      <c r="C113" s="11"/>
      <c r="D113" s="10" t="s">
        <v>428</v>
      </c>
      <c r="E113" s="18">
        <v>1</v>
      </c>
      <c r="F113" s="18">
        <v>10000</v>
      </c>
      <c r="G113" s="18">
        <v>10000</v>
      </c>
    </row>
    <row r="114" ht="25" customHeight="1">
      <c r="A114" s="26" t="s">
        <v>530</v>
      </c>
      <c r="B114" s="26"/>
      <c r="C114" s="26"/>
      <c r="D114" s="26"/>
      <c r="E114" s="26"/>
      <c r="F114" s="26"/>
      <c r="G114" s="22">
        <f>SUM(G64:G113)</f>
      </c>
    </row>
    <row r="115" ht="25" customHeight="1">
</row>
    <row r="116" ht="20" customHeight="1">
      <c r="A116" s="23" t="s">
        <v>452</v>
      </c>
      <c r="B116" s="23"/>
      <c r="C116" s="24" t="s">
        <v>269</v>
      </c>
      <c r="D116" s="24"/>
      <c r="E116" s="24"/>
      <c r="F116" s="24"/>
      <c r="G116" s="24"/>
    </row>
    <row r="117" ht="20" customHeight="1">
      <c r="A117" s="23" t="s">
        <v>453</v>
      </c>
      <c r="B117" s="23"/>
      <c r="C117" s="24" t="s">
        <v>454</v>
      </c>
      <c r="D117" s="24"/>
      <c r="E117" s="24"/>
      <c r="F117" s="24"/>
      <c r="G117" s="24"/>
    </row>
    <row r="118" ht="15" customHeight="1">
</row>
    <row r="119" ht="25" customHeight="1">
      <c r="A119" s="6" t="s">
        <v>776</v>
      </c>
      <c r="B119" s="6"/>
      <c r="C119" s="6"/>
      <c r="D119" s="6"/>
      <c r="E119" s="6"/>
      <c r="F119" s="6"/>
      <c r="G119" s="6"/>
    </row>
    <row r="120" ht="15" customHeight="1">
</row>
    <row r="121" ht="50" customHeight="1">
      <c r="A121" s="10" t="s">
        <v>365</v>
      </c>
      <c r="B121" s="10" t="s">
        <v>611</v>
      </c>
      <c r="C121" s="10"/>
      <c r="D121" s="10" t="s">
        <v>645</v>
      </c>
      <c r="E121" s="10" t="s">
        <v>646</v>
      </c>
      <c r="F121" s="10" t="s">
        <v>647</v>
      </c>
      <c r="G121" s="10" t="s">
        <v>648</v>
      </c>
    </row>
    <row r="122" ht="15" customHeight="1">
      <c r="A122" s="10">
        <v>1</v>
      </c>
      <c r="B122" s="10">
        <v>2</v>
      </c>
      <c r="C122" s="10"/>
      <c r="D122" s="10">
        <v>3</v>
      </c>
      <c r="E122" s="10">
        <v>4</v>
      </c>
      <c r="F122" s="10">
        <v>5</v>
      </c>
      <c r="G122" s="10">
        <v>6</v>
      </c>
    </row>
    <row r="123" ht="20" customHeight="1">
      <c r="A123" s="10" t="s">
        <v>777</v>
      </c>
      <c r="B123" s="11" t="s">
        <v>778</v>
      </c>
      <c r="C123" s="11"/>
      <c r="D123" s="10" t="s">
        <v>428</v>
      </c>
      <c r="E123" s="18">
        <v>1</v>
      </c>
      <c r="F123" s="18">
        <v>1740000</v>
      </c>
      <c r="G123" s="18">
        <v>1740000</v>
      </c>
    </row>
    <row r="124" ht="20" customHeight="1">
      <c r="A124" s="10" t="s">
        <v>779</v>
      </c>
      <c r="B124" s="11" t="s">
        <v>780</v>
      </c>
      <c r="C124" s="11"/>
      <c r="D124" s="10" t="s">
        <v>428</v>
      </c>
      <c r="E124" s="18">
        <v>1</v>
      </c>
      <c r="F124" s="18">
        <v>451000</v>
      </c>
      <c r="G124" s="18">
        <v>451000</v>
      </c>
    </row>
    <row r="125" ht="25" customHeight="1">
      <c r="A125" s="26" t="s">
        <v>530</v>
      </c>
      <c r="B125" s="26"/>
      <c r="C125" s="26"/>
      <c r="D125" s="26"/>
      <c r="E125" s="26"/>
      <c r="F125" s="26"/>
      <c r="G125" s="22">
        <f>SUM(G123:G124)</f>
      </c>
    </row>
    <row r="126" ht="25" customHeight="1">
</row>
    <row r="127" ht="20" customHeight="1">
      <c r="A127" s="23" t="s">
        <v>452</v>
      </c>
      <c r="B127" s="23"/>
      <c r="C127" s="24" t="s">
        <v>269</v>
      </c>
      <c r="D127" s="24"/>
      <c r="E127" s="24"/>
      <c r="F127" s="24"/>
      <c r="G127" s="24"/>
    </row>
    <row r="128" ht="20" customHeight="1">
      <c r="A128" s="23" t="s">
        <v>453</v>
      </c>
      <c r="B128" s="23"/>
      <c r="C128" s="24" t="s">
        <v>454</v>
      </c>
      <c r="D128" s="24"/>
      <c r="E128" s="24"/>
      <c r="F128" s="24"/>
      <c r="G128" s="24"/>
    </row>
    <row r="129" ht="15" customHeight="1">
</row>
    <row r="130" ht="25" customHeight="1">
      <c r="A130" s="6" t="s">
        <v>781</v>
      </c>
      <c r="B130" s="6"/>
      <c r="C130" s="6"/>
      <c r="D130" s="6"/>
      <c r="E130" s="6"/>
      <c r="F130" s="6"/>
      <c r="G130" s="6"/>
    </row>
    <row r="131" ht="15" customHeight="1">
</row>
    <row r="132" ht="50" customHeight="1">
      <c r="A132" s="10" t="s">
        <v>365</v>
      </c>
      <c r="B132" s="10" t="s">
        <v>611</v>
      </c>
      <c r="C132" s="10"/>
      <c r="D132" s="10" t="s">
        <v>645</v>
      </c>
      <c r="E132" s="10" t="s">
        <v>646</v>
      </c>
      <c r="F132" s="10" t="s">
        <v>647</v>
      </c>
      <c r="G132" s="10" t="s">
        <v>648</v>
      </c>
    </row>
    <row r="133" ht="15" customHeight="1">
      <c r="A133" s="10">
        <v>1</v>
      </c>
      <c r="B133" s="10">
        <v>2</v>
      </c>
      <c r="C133" s="10"/>
      <c r="D133" s="10">
        <v>3</v>
      </c>
      <c r="E133" s="10">
        <v>4</v>
      </c>
      <c r="F133" s="10">
        <v>5</v>
      </c>
      <c r="G133" s="10">
        <v>6</v>
      </c>
    </row>
    <row r="134" ht="20" customHeight="1">
      <c r="A134" s="10" t="s">
        <v>782</v>
      </c>
      <c r="B134" s="11" t="s">
        <v>783</v>
      </c>
      <c r="C134" s="11"/>
      <c r="D134" s="10" t="s">
        <v>428</v>
      </c>
      <c r="E134" s="18">
        <v>1</v>
      </c>
      <c r="F134" s="18">
        <v>7967880</v>
      </c>
      <c r="G134" s="18">
        <v>7967880</v>
      </c>
    </row>
    <row r="135" ht="25" customHeight="1">
      <c r="A135" s="26" t="s">
        <v>530</v>
      </c>
      <c r="B135" s="26"/>
      <c r="C135" s="26"/>
      <c r="D135" s="26"/>
      <c r="E135" s="26"/>
      <c r="F135" s="26"/>
      <c r="G135" s="22">
        <f>SUM(G134:G134)</f>
      </c>
    </row>
    <row r="136" ht="25" customHeight="1">
</row>
    <row r="137" ht="20" customHeight="1">
      <c r="A137" s="23" t="s">
        <v>452</v>
      </c>
      <c r="B137" s="23"/>
      <c r="C137" s="24" t="s">
        <v>269</v>
      </c>
      <c r="D137" s="24"/>
      <c r="E137" s="24"/>
      <c r="F137" s="24"/>
      <c r="G137" s="24"/>
    </row>
    <row r="138" ht="20" customHeight="1">
      <c r="A138" s="23" t="s">
        <v>453</v>
      </c>
      <c r="B138" s="23"/>
      <c r="C138" s="24" t="s">
        <v>454</v>
      </c>
      <c r="D138" s="24"/>
      <c r="E138" s="24"/>
      <c r="F138" s="24"/>
      <c r="G138" s="24"/>
    </row>
    <row r="139" ht="15" customHeight="1">
</row>
    <row r="140" ht="25" customHeight="1">
      <c r="A140" s="6" t="s">
        <v>784</v>
      </c>
      <c r="B140" s="6"/>
      <c r="C140" s="6"/>
      <c r="D140" s="6"/>
      <c r="E140" s="6"/>
      <c r="F140" s="6"/>
      <c r="G140" s="6"/>
    </row>
    <row r="141" ht="15" customHeight="1">
</row>
    <row r="142" ht="50" customHeight="1">
      <c r="A142" s="10" t="s">
        <v>365</v>
      </c>
      <c r="B142" s="10" t="s">
        <v>611</v>
      </c>
      <c r="C142" s="10"/>
      <c r="D142" s="10" t="s">
        <v>645</v>
      </c>
      <c r="E142" s="10" t="s">
        <v>646</v>
      </c>
      <c r="F142" s="10" t="s">
        <v>647</v>
      </c>
      <c r="G142" s="10" t="s">
        <v>648</v>
      </c>
    </row>
    <row r="143" ht="15" customHeight="1">
      <c r="A143" s="10">
        <v>1</v>
      </c>
      <c r="B143" s="10">
        <v>2</v>
      </c>
      <c r="C143" s="10"/>
      <c r="D143" s="10">
        <v>3</v>
      </c>
      <c r="E143" s="10">
        <v>4</v>
      </c>
      <c r="F143" s="10">
        <v>5</v>
      </c>
      <c r="G143" s="10">
        <v>6</v>
      </c>
    </row>
    <row r="144" ht="20" customHeight="1">
      <c r="A144" s="10" t="s">
        <v>785</v>
      </c>
      <c r="B144" s="11" t="s">
        <v>786</v>
      </c>
      <c r="C144" s="11"/>
      <c r="D144" s="10" t="s">
        <v>428</v>
      </c>
      <c r="E144" s="18">
        <v>3400</v>
      </c>
      <c r="F144" s="18">
        <v>49.3</v>
      </c>
      <c r="G144" s="18">
        <v>167620</v>
      </c>
    </row>
    <row r="145" ht="20" customHeight="1">
      <c r="A145" s="10" t="s">
        <v>79</v>
      </c>
      <c r="B145" s="11" t="s">
        <v>787</v>
      </c>
      <c r="C145" s="11"/>
      <c r="D145" s="10" t="s">
        <v>428</v>
      </c>
      <c r="E145" s="18">
        <v>1</v>
      </c>
      <c r="F145" s="18">
        <v>442380</v>
      </c>
      <c r="G145" s="18">
        <v>442380</v>
      </c>
    </row>
    <row r="146" ht="25" customHeight="1">
      <c r="A146" s="26" t="s">
        <v>530</v>
      </c>
      <c r="B146" s="26"/>
      <c r="C146" s="26"/>
      <c r="D146" s="26"/>
      <c r="E146" s="26"/>
      <c r="F146" s="26"/>
      <c r="G146" s="22">
        <f>SUM(G144:G145)</f>
      </c>
    </row>
    <row r="147" ht="25" customHeight="1">
</row>
    <row r="148" ht="20" customHeight="1">
      <c r="A148" s="23" t="s">
        <v>452</v>
      </c>
      <c r="B148" s="23"/>
      <c r="C148" s="24" t="s">
        <v>269</v>
      </c>
      <c r="D148" s="24"/>
      <c r="E148" s="24"/>
      <c r="F148" s="24"/>
      <c r="G148" s="24"/>
    </row>
    <row r="149" ht="20" customHeight="1">
      <c r="A149" s="23" t="s">
        <v>453</v>
      </c>
      <c r="B149" s="23"/>
      <c r="C149" s="24" t="s">
        <v>454</v>
      </c>
      <c r="D149" s="24"/>
      <c r="E149" s="24"/>
      <c r="F149" s="24"/>
      <c r="G149" s="24"/>
    </row>
    <row r="150" ht="15" customHeight="1">
</row>
    <row r="151" ht="25" customHeight="1">
      <c r="A151" s="6" t="s">
        <v>788</v>
      </c>
      <c r="B151" s="6"/>
      <c r="C151" s="6"/>
      <c r="D151" s="6"/>
      <c r="E151" s="6"/>
      <c r="F151" s="6"/>
      <c r="G151" s="6"/>
    </row>
    <row r="152" ht="15" customHeight="1">
</row>
    <row r="153" ht="50" customHeight="1">
      <c r="A153" s="10" t="s">
        <v>365</v>
      </c>
      <c r="B153" s="10" t="s">
        <v>611</v>
      </c>
      <c r="C153" s="10"/>
      <c r="D153" s="10" t="s">
        <v>645</v>
      </c>
      <c r="E153" s="10" t="s">
        <v>646</v>
      </c>
      <c r="F153" s="10" t="s">
        <v>647</v>
      </c>
      <c r="G153" s="10" t="s">
        <v>648</v>
      </c>
    </row>
    <row r="154" ht="15" customHeight="1">
      <c r="A154" s="10">
        <v>1</v>
      </c>
      <c r="B154" s="10">
        <v>2</v>
      </c>
      <c r="C154" s="10"/>
      <c r="D154" s="10">
        <v>3</v>
      </c>
      <c r="E154" s="10">
        <v>4</v>
      </c>
      <c r="F154" s="10">
        <v>5</v>
      </c>
      <c r="G154" s="10">
        <v>6</v>
      </c>
    </row>
    <row r="155" ht="20" customHeight="1">
      <c r="A155" s="10" t="s">
        <v>789</v>
      </c>
      <c r="B155" s="11" t="s">
        <v>790</v>
      </c>
      <c r="C155" s="11"/>
      <c r="D155" s="10" t="s">
        <v>428</v>
      </c>
      <c r="E155" s="18">
        <v>100</v>
      </c>
      <c r="F155" s="18">
        <v>9000</v>
      </c>
      <c r="G155" s="18">
        <v>900000</v>
      </c>
    </row>
    <row r="156" ht="40" customHeight="1">
      <c r="A156" s="10" t="s">
        <v>791</v>
      </c>
      <c r="B156" s="11" t="s">
        <v>792</v>
      </c>
      <c r="C156" s="11"/>
      <c r="D156" s="10" t="s">
        <v>428</v>
      </c>
      <c r="E156" s="18">
        <v>1</v>
      </c>
      <c r="F156" s="18">
        <v>862686.49</v>
      </c>
      <c r="G156" s="18">
        <v>862686.49</v>
      </c>
    </row>
    <row r="157" ht="25" customHeight="1">
      <c r="A157" s="26" t="s">
        <v>530</v>
      </c>
      <c r="B157" s="26"/>
      <c r="C157" s="26"/>
      <c r="D157" s="26"/>
      <c r="E157" s="26"/>
      <c r="F157" s="26"/>
      <c r="G157" s="22">
        <f>SUM(G155:G156)</f>
      </c>
    </row>
    <row r="158" ht="25" customHeight="1">
</row>
    <row r="159" ht="20" customHeight="1">
      <c r="A159" s="23" t="s">
        <v>452</v>
      </c>
      <c r="B159" s="23"/>
      <c r="C159" s="24" t="s">
        <v>269</v>
      </c>
      <c r="D159" s="24"/>
      <c r="E159" s="24"/>
      <c r="F159" s="24"/>
      <c r="G159" s="24"/>
    </row>
    <row r="160" ht="20" customHeight="1">
      <c r="A160" s="23" t="s">
        <v>453</v>
      </c>
      <c r="B160" s="23"/>
      <c r="C160" s="24" t="s">
        <v>454</v>
      </c>
      <c r="D160" s="24"/>
      <c r="E160" s="24"/>
      <c r="F160" s="24"/>
      <c r="G160" s="24"/>
    </row>
    <row r="161" ht="15" customHeight="1">
</row>
    <row r="162" ht="25" customHeight="1">
      <c r="A162" s="6" t="s">
        <v>793</v>
      </c>
      <c r="B162" s="6"/>
      <c r="C162" s="6"/>
      <c r="D162" s="6"/>
      <c r="E162" s="6"/>
      <c r="F162" s="6"/>
      <c r="G162" s="6"/>
    </row>
    <row r="163" ht="15" customHeight="1">
</row>
    <row r="164" ht="50" customHeight="1">
      <c r="A164" s="10" t="s">
        <v>365</v>
      </c>
      <c r="B164" s="10" t="s">
        <v>611</v>
      </c>
      <c r="C164" s="10"/>
      <c r="D164" s="10" t="s">
        <v>645</v>
      </c>
      <c r="E164" s="10" t="s">
        <v>646</v>
      </c>
      <c r="F164" s="10" t="s">
        <v>647</v>
      </c>
      <c r="G164" s="10" t="s">
        <v>648</v>
      </c>
    </row>
    <row r="165" ht="15" customHeight="1">
      <c r="A165" s="10">
        <v>1</v>
      </c>
      <c r="B165" s="10">
        <v>2</v>
      </c>
      <c r="C165" s="10"/>
      <c r="D165" s="10">
        <v>3</v>
      </c>
      <c r="E165" s="10">
        <v>4</v>
      </c>
      <c r="F165" s="10">
        <v>5</v>
      </c>
      <c r="G165" s="10">
        <v>6</v>
      </c>
    </row>
    <row r="166" ht="60" customHeight="1">
      <c r="A166" s="10" t="s">
        <v>794</v>
      </c>
      <c r="B166" s="11" t="s">
        <v>795</v>
      </c>
      <c r="C166" s="11"/>
      <c r="D166" s="10" t="s">
        <v>428</v>
      </c>
      <c r="E166" s="18">
        <v>1</v>
      </c>
      <c r="F166" s="18">
        <v>275200</v>
      </c>
      <c r="G166" s="18">
        <v>275200</v>
      </c>
    </row>
    <row r="167" ht="40" customHeight="1">
      <c r="A167" s="10" t="s">
        <v>796</v>
      </c>
      <c r="B167" s="11" t="s">
        <v>797</v>
      </c>
      <c r="C167" s="11"/>
      <c r="D167" s="10" t="s">
        <v>428</v>
      </c>
      <c r="E167" s="18">
        <v>1</v>
      </c>
      <c r="F167" s="18">
        <v>9980</v>
      </c>
      <c r="G167" s="18">
        <v>9980</v>
      </c>
    </row>
    <row r="168" ht="40" customHeight="1">
      <c r="A168" s="10" t="s">
        <v>798</v>
      </c>
      <c r="B168" s="11" t="s">
        <v>799</v>
      </c>
      <c r="C168" s="11"/>
      <c r="D168" s="10" t="s">
        <v>428</v>
      </c>
      <c r="E168" s="18">
        <v>1</v>
      </c>
      <c r="F168" s="18">
        <v>20000</v>
      </c>
      <c r="G168" s="18">
        <v>20000</v>
      </c>
    </row>
    <row r="169" ht="40" customHeight="1">
      <c r="A169" s="10" t="s">
        <v>800</v>
      </c>
      <c r="B169" s="11" t="s">
        <v>801</v>
      </c>
      <c r="C169" s="11"/>
      <c r="D169" s="10" t="s">
        <v>428</v>
      </c>
      <c r="E169" s="18">
        <v>1</v>
      </c>
      <c r="F169" s="18">
        <v>166800</v>
      </c>
      <c r="G169" s="18">
        <v>166800</v>
      </c>
    </row>
    <row r="170" ht="40" customHeight="1">
      <c r="A170" s="10" t="s">
        <v>802</v>
      </c>
      <c r="B170" s="11" t="s">
        <v>803</v>
      </c>
      <c r="C170" s="11"/>
      <c r="D170" s="10" t="s">
        <v>428</v>
      </c>
      <c r="E170" s="18">
        <v>1</v>
      </c>
      <c r="F170" s="18">
        <v>1066660</v>
      </c>
      <c r="G170" s="18">
        <v>1066660</v>
      </c>
    </row>
    <row r="171" ht="20" customHeight="1">
      <c r="A171" s="10" t="s">
        <v>804</v>
      </c>
      <c r="B171" s="11" t="s">
        <v>805</v>
      </c>
      <c r="C171" s="11"/>
      <c r="D171" s="10" t="s">
        <v>428</v>
      </c>
      <c r="E171" s="18">
        <v>1</v>
      </c>
      <c r="F171" s="18">
        <v>99900</v>
      </c>
      <c r="G171" s="18">
        <v>99900</v>
      </c>
    </row>
    <row r="172" ht="20" customHeight="1">
      <c r="A172" s="10" t="s">
        <v>806</v>
      </c>
      <c r="B172" s="11" t="s">
        <v>807</v>
      </c>
      <c r="C172" s="11"/>
      <c r="D172" s="10" t="s">
        <v>428</v>
      </c>
      <c r="E172" s="18">
        <v>1</v>
      </c>
      <c r="F172" s="18">
        <v>9000</v>
      </c>
      <c r="G172" s="18">
        <v>9000</v>
      </c>
    </row>
    <row r="173" ht="40" customHeight="1">
      <c r="A173" s="10" t="s">
        <v>808</v>
      </c>
      <c r="B173" s="11" t="s">
        <v>809</v>
      </c>
      <c r="C173" s="11"/>
      <c r="D173" s="10" t="s">
        <v>428</v>
      </c>
      <c r="E173" s="18">
        <v>1</v>
      </c>
      <c r="F173" s="18">
        <v>60000</v>
      </c>
      <c r="G173" s="18">
        <v>60000</v>
      </c>
    </row>
    <row r="174" ht="40" customHeight="1">
      <c r="A174" s="10" t="s">
        <v>810</v>
      </c>
      <c r="B174" s="11" t="s">
        <v>811</v>
      </c>
      <c r="C174" s="11"/>
      <c r="D174" s="10" t="s">
        <v>428</v>
      </c>
      <c r="E174" s="18">
        <v>1</v>
      </c>
      <c r="F174" s="18">
        <v>5539</v>
      </c>
      <c r="G174" s="18">
        <v>5539</v>
      </c>
    </row>
    <row r="175" ht="40" customHeight="1">
      <c r="A175" s="10" t="s">
        <v>812</v>
      </c>
      <c r="B175" s="11" t="s">
        <v>813</v>
      </c>
      <c r="C175" s="11"/>
      <c r="D175" s="10" t="s">
        <v>428</v>
      </c>
      <c r="E175" s="18">
        <v>1</v>
      </c>
      <c r="F175" s="18">
        <v>5000</v>
      </c>
      <c r="G175" s="18">
        <v>5000</v>
      </c>
    </row>
    <row r="176" ht="40" customHeight="1">
      <c r="A176" s="10" t="s">
        <v>814</v>
      </c>
      <c r="B176" s="11" t="s">
        <v>815</v>
      </c>
      <c r="C176" s="11"/>
      <c r="D176" s="10" t="s">
        <v>428</v>
      </c>
      <c r="E176" s="18">
        <v>1</v>
      </c>
      <c r="F176" s="18">
        <v>425000</v>
      </c>
      <c r="G176" s="18">
        <v>425000</v>
      </c>
    </row>
    <row r="177" ht="20" customHeight="1">
      <c r="A177" s="10" t="s">
        <v>816</v>
      </c>
      <c r="B177" s="11" t="s">
        <v>817</v>
      </c>
      <c r="C177" s="11"/>
      <c r="D177" s="10" t="s">
        <v>428</v>
      </c>
      <c r="E177" s="18">
        <v>1</v>
      </c>
      <c r="F177" s="18">
        <v>300000</v>
      </c>
      <c r="G177" s="18">
        <v>300000</v>
      </c>
    </row>
    <row r="178" ht="60" customHeight="1">
      <c r="A178" s="10" t="s">
        <v>818</v>
      </c>
      <c r="B178" s="11" t="s">
        <v>819</v>
      </c>
      <c r="C178" s="11"/>
      <c r="D178" s="10" t="s">
        <v>428</v>
      </c>
      <c r="E178" s="18">
        <v>1</v>
      </c>
      <c r="F178" s="18">
        <v>77294</v>
      </c>
      <c r="G178" s="18">
        <v>77294</v>
      </c>
    </row>
    <row r="179" ht="40" customHeight="1">
      <c r="A179" s="10" t="s">
        <v>820</v>
      </c>
      <c r="B179" s="11" t="s">
        <v>821</v>
      </c>
      <c r="C179" s="11"/>
      <c r="D179" s="10" t="s">
        <v>428</v>
      </c>
      <c r="E179" s="18">
        <v>1</v>
      </c>
      <c r="F179" s="18">
        <v>865000</v>
      </c>
      <c r="G179" s="18">
        <v>865000</v>
      </c>
    </row>
    <row r="180" ht="40" customHeight="1">
      <c r="A180" s="10" t="s">
        <v>822</v>
      </c>
      <c r="B180" s="11" t="s">
        <v>823</v>
      </c>
      <c r="C180" s="11"/>
      <c r="D180" s="10" t="s">
        <v>428</v>
      </c>
      <c r="E180" s="18">
        <v>1</v>
      </c>
      <c r="F180" s="18">
        <v>742066.5</v>
      </c>
      <c r="G180" s="18">
        <v>742066.5</v>
      </c>
    </row>
    <row r="181" ht="20" customHeight="1">
      <c r="A181" s="10" t="s">
        <v>824</v>
      </c>
      <c r="B181" s="11" t="s">
        <v>825</v>
      </c>
      <c r="C181" s="11"/>
      <c r="D181" s="10" t="s">
        <v>428</v>
      </c>
      <c r="E181" s="18">
        <v>1</v>
      </c>
      <c r="F181" s="18">
        <v>482060.5</v>
      </c>
      <c r="G181" s="18">
        <v>482060.5</v>
      </c>
    </row>
    <row r="182" ht="25" customHeight="1">
      <c r="A182" s="26" t="s">
        <v>530</v>
      </c>
      <c r="B182" s="26"/>
      <c r="C182" s="26"/>
      <c r="D182" s="26"/>
      <c r="E182" s="26"/>
      <c r="F182" s="26"/>
      <c r="G182" s="22">
        <f>SUM(G166:G181)</f>
      </c>
    </row>
    <row r="183" ht="25" customHeight="1">
</row>
    <row r="184" ht="20" customHeight="1">
      <c r="A184" s="23" t="s">
        <v>452</v>
      </c>
      <c r="B184" s="23"/>
      <c r="C184" s="24" t="s">
        <v>269</v>
      </c>
      <c r="D184" s="24"/>
      <c r="E184" s="24"/>
      <c r="F184" s="24"/>
      <c r="G184" s="24"/>
    </row>
    <row r="185" ht="20" customHeight="1">
      <c r="A185" s="23" t="s">
        <v>453</v>
      </c>
      <c r="B185" s="23"/>
      <c r="C185" s="24" t="s">
        <v>532</v>
      </c>
      <c r="D185" s="24"/>
      <c r="E185" s="24"/>
      <c r="F185" s="24"/>
      <c r="G185" s="24"/>
    </row>
    <row r="186" ht="15" customHeight="1">
</row>
    <row r="187" ht="25" customHeight="1">
      <c r="A187" s="6" t="s">
        <v>644</v>
      </c>
      <c r="B187" s="6"/>
      <c r="C187" s="6"/>
      <c r="D187" s="6"/>
      <c r="E187" s="6"/>
      <c r="F187" s="6"/>
      <c r="G187" s="6"/>
    </row>
    <row r="188" ht="15" customHeight="1">
</row>
    <row r="189" ht="50" customHeight="1">
      <c r="A189" s="10" t="s">
        <v>365</v>
      </c>
      <c r="B189" s="10" t="s">
        <v>611</v>
      </c>
      <c r="C189" s="10"/>
      <c r="D189" s="10" t="s">
        <v>645</v>
      </c>
      <c r="E189" s="10" t="s">
        <v>646</v>
      </c>
      <c r="F189" s="10" t="s">
        <v>647</v>
      </c>
      <c r="G189" s="10" t="s">
        <v>648</v>
      </c>
    </row>
    <row r="190" ht="15" customHeight="1">
      <c r="A190" s="10">
        <v>1</v>
      </c>
      <c r="B190" s="10">
        <v>2</v>
      </c>
      <c r="C190" s="10"/>
      <c r="D190" s="10">
        <v>3</v>
      </c>
      <c r="E190" s="10">
        <v>4</v>
      </c>
      <c r="F190" s="10">
        <v>5</v>
      </c>
      <c r="G190" s="10">
        <v>6</v>
      </c>
    </row>
    <row r="191" ht="40" customHeight="1">
      <c r="A191" s="10" t="s">
        <v>559</v>
      </c>
      <c r="B191" s="11" t="s">
        <v>826</v>
      </c>
      <c r="C191" s="11"/>
      <c r="D191" s="10" t="s">
        <v>681</v>
      </c>
      <c r="E191" s="18">
        <v>12</v>
      </c>
      <c r="F191" s="18">
        <v>12138</v>
      </c>
      <c r="G191" s="18">
        <v>145656</v>
      </c>
    </row>
    <row r="192" ht="40" customHeight="1">
      <c r="A192" s="10" t="s">
        <v>560</v>
      </c>
      <c r="B192" s="11" t="s">
        <v>827</v>
      </c>
      <c r="C192" s="11"/>
      <c r="D192" s="10" t="s">
        <v>681</v>
      </c>
      <c r="E192" s="18">
        <v>1</v>
      </c>
      <c r="F192" s="18">
        <v>12138</v>
      </c>
      <c r="G192" s="18">
        <v>12138</v>
      </c>
    </row>
    <row r="193" ht="40" customHeight="1">
      <c r="A193" s="10" t="s">
        <v>562</v>
      </c>
      <c r="B193" s="11" t="s">
        <v>828</v>
      </c>
      <c r="C193" s="11"/>
      <c r="D193" s="10" t="s">
        <v>681</v>
      </c>
      <c r="E193" s="18">
        <v>12</v>
      </c>
      <c r="F193" s="18">
        <v>36950</v>
      </c>
      <c r="G193" s="18">
        <v>443400</v>
      </c>
    </row>
    <row r="194" ht="40" customHeight="1">
      <c r="A194" s="10" t="s">
        <v>564</v>
      </c>
      <c r="B194" s="11" t="s">
        <v>829</v>
      </c>
      <c r="C194" s="11"/>
      <c r="D194" s="10" t="s">
        <v>681</v>
      </c>
      <c r="E194" s="18">
        <v>12</v>
      </c>
      <c r="F194" s="18">
        <v>24166.666667</v>
      </c>
      <c r="G194" s="18">
        <v>290000</v>
      </c>
    </row>
    <row r="195" ht="25" customHeight="1">
      <c r="A195" s="26" t="s">
        <v>530</v>
      </c>
      <c r="B195" s="26"/>
      <c r="C195" s="26"/>
      <c r="D195" s="26"/>
      <c r="E195" s="26"/>
      <c r="F195" s="26"/>
      <c r="G195" s="22">
        <f>SUM(G191:G194)</f>
      </c>
    </row>
    <row r="196" ht="25" customHeight="1">
</row>
    <row r="197" ht="20" customHeight="1">
      <c r="A197" s="23" t="s">
        <v>452</v>
      </c>
      <c r="B197" s="23"/>
      <c r="C197" s="24" t="s">
        <v>269</v>
      </c>
      <c r="D197" s="24"/>
      <c r="E197" s="24"/>
      <c r="F197" s="24"/>
      <c r="G197" s="24"/>
    </row>
    <row r="198" ht="20" customHeight="1">
      <c r="A198" s="23" t="s">
        <v>453</v>
      </c>
      <c r="B198" s="23"/>
      <c r="C198" s="24" t="s">
        <v>532</v>
      </c>
      <c r="D198" s="24"/>
      <c r="E198" s="24"/>
      <c r="F198" s="24"/>
      <c r="G198" s="24"/>
    </row>
    <row r="199" ht="15" customHeight="1">
</row>
    <row r="200" ht="25" customHeight="1">
      <c r="A200" s="6" t="s">
        <v>655</v>
      </c>
      <c r="B200" s="6"/>
      <c r="C200" s="6"/>
      <c r="D200" s="6"/>
      <c r="E200" s="6"/>
      <c r="F200" s="6"/>
      <c r="G200" s="6"/>
    </row>
    <row r="201" ht="15" customHeight="1">
</row>
    <row r="202" ht="50" customHeight="1">
      <c r="A202" s="10" t="s">
        <v>365</v>
      </c>
      <c r="B202" s="10" t="s">
        <v>611</v>
      </c>
      <c r="C202" s="10"/>
      <c r="D202" s="10" t="s">
        <v>645</v>
      </c>
      <c r="E202" s="10" t="s">
        <v>646</v>
      </c>
      <c r="F202" s="10" t="s">
        <v>647</v>
      </c>
      <c r="G202" s="10" t="s">
        <v>648</v>
      </c>
    </row>
    <row r="203" ht="15" customHeight="1">
      <c r="A203" s="10">
        <v>1</v>
      </c>
      <c r="B203" s="10">
        <v>2</v>
      </c>
      <c r="C203" s="10"/>
      <c r="D203" s="10">
        <v>3</v>
      </c>
      <c r="E203" s="10">
        <v>4</v>
      </c>
      <c r="F203" s="10">
        <v>5</v>
      </c>
      <c r="G203" s="10">
        <v>6</v>
      </c>
    </row>
    <row r="204" ht="40" customHeight="1">
      <c r="A204" s="10" t="s">
        <v>470</v>
      </c>
      <c r="B204" s="11" t="s">
        <v>830</v>
      </c>
      <c r="C204" s="11"/>
      <c r="D204" s="10" t="s">
        <v>681</v>
      </c>
      <c r="E204" s="18">
        <v>1800.29</v>
      </c>
      <c r="F204" s="18">
        <v>28</v>
      </c>
      <c r="G204" s="18">
        <v>50408.12</v>
      </c>
    </row>
    <row r="205" ht="40" customHeight="1">
      <c r="A205" s="10" t="s">
        <v>470</v>
      </c>
      <c r="B205" s="11" t="s">
        <v>830</v>
      </c>
      <c r="C205" s="11"/>
      <c r="D205" s="10" t="s">
        <v>681</v>
      </c>
      <c r="E205" s="18">
        <v>2040.175</v>
      </c>
      <c r="F205" s="18">
        <v>30.4</v>
      </c>
      <c r="G205" s="18">
        <v>62021.32</v>
      </c>
    </row>
    <row r="206" ht="40" customHeight="1">
      <c r="A206" s="10" t="s">
        <v>471</v>
      </c>
      <c r="B206" s="11" t="s">
        <v>831</v>
      </c>
      <c r="C206" s="11"/>
      <c r="D206" s="10" t="s">
        <v>428</v>
      </c>
      <c r="E206" s="18">
        <v>2053.27041</v>
      </c>
      <c r="F206" s="18">
        <v>875</v>
      </c>
      <c r="G206" s="18">
        <v>1796611.61</v>
      </c>
    </row>
    <row r="207" ht="40" customHeight="1">
      <c r="A207" s="10" t="s">
        <v>540</v>
      </c>
      <c r="B207" s="11" t="s">
        <v>832</v>
      </c>
      <c r="C207" s="11"/>
      <c r="D207" s="10" t="s">
        <v>681</v>
      </c>
      <c r="E207" s="18">
        <v>29371.28669</v>
      </c>
      <c r="F207" s="18">
        <v>36.52</v>
      </c>
      <c r="G207" s="18">
        <v>1072639.39</v>
      </c>
    </row>
    <row r="208" ht="40" customHeight="1">
      <c r="A208" s="10" t="s">
        <v>540</v>
      </c>
      <c r="B208" s="11" t="s">
        <v>832</v>
      </c>
      <c r="C208" s="11"/>
      <c r="D208" s="10" t="s">
        <v>681</v>
      </c>
      <c r="E208" s="18">
        <v>60015.7381</v>
      </c>
      <c r="F208" s="18">
        <v>32.96</v>
      </c>
      <c r="G208" s="18">
        <v>1978118.73</v>
      </c>
    </row>
    <row r="209" ht="60" customHeight="1">
      <c r="A209" s="10" t="s">
        <v>542</v>
      </c>
      <c r="B209" s="11" t="s">
        <v>833</v>
      </c>
      <c r="C209" s="11"/>
      <c r="D209" s="10" t="s">
        <v>681</v>
      </c>
      <c r="E209" s="18">
        <v>100.15982</v>
      </c>
      <c r="F209" s="18">
        <v>26.78</v>
      </c>
      <c r="G209" s="18">
        <v>2682.28</v>
      </c>
    </row>
    <row r="210" ht="25" customHeight="1">
      <c r="A210" s="26" t="s">
        <v>530</v>
      </c>
      <c r="B210" s="26"/>
      <c r="C210" s="26"/>
      <c r="D210" s="26"/>
      <c r="E210" s="26"/>
      <c r="F210" s="26"/>
      <c r="G210" s="22">
        <f>SUM(G204:G209)</f>
      </c>
    </row>
    <row r="211" ht="25" customHeight="1">
</row>
    <row r="212" ht="20" customHeight="1">
      <c r="A212" s="23" t="s">
        <v>452</v>
      </c>
      <c r="B212" s="23"/>
      <c r="C212" s="24" t="s">
        <v>269</v>
      </c>
      <c r="D212" s="24"/>
      <c r="E212" s="24"/>
      <c r="F212" s="24"/>
      <c r="G212" s="24"/>
    </row>
    <row r="213" ht="20" customHeight="1">
      <c r="A213" s="23" t="s">
        <v>453</v>
      </c>
      <c r="B213" s="23"/>
      <c r="C213" s="24" t="s">
        <v>532</v>
      </c>
      <c r="D213" s="24"/>
      <c r="E213" s="24"/>
      <c r="F213" s="24"/>
      <c r="G213" s="24"/>
    </row>
    <row r="214" ht="15" customHeight="1">
</row>
    <row r="215" ht="25" customHeight="1">
      <c r="A215" s="6" t="s">
        <v>659</v>
      </c>
      <c r="B215" s="6"/>
      <c r="C215" s="6"/>
      <c r="D215" s="6"/>
      <c r="E215" s="6"/>
      <c r="F215" s="6"/>
      <c r="G215" s="6"/>
    </row>
    <row r="216" ht="15" customHeight="1">
</row>
    <row r="217" ht="50" customHeight="1">
      <c r="A217" s="10" t="s">
        <v>365</v>
      </c>
      <c r="B217" s="10" t="s">
        <v>611</v>
      </c>
      <c r="C217" s="10"/>
      <c r="D217" s="10" t="s">
        <v>645</v>
      </c>
      <c r="E217" s="10" t="s">
        <v>646</v>
      </c>
      <c r="F217" s="10" t="s">
        <v>647</v>
      </c>
      <c r="G217" s="10" t="s">
        <v>648</v>
      </c>
    </row>
    <row r="218" ht="15" customHeight="1">
      <c r="A218" s="10">
        <v>1</v>
      </c>
      <c r="B218" s="10">
        <v>2</v>
      </c>
      <c r="C218" s="10"/>
      <c r="D218" s="10">
        <v>3</v>
      </c>
      <c r="E218" s="10">
        <v>4</v>
      </c>
      <c r="F218" s="10">
        <v>5</v>
      </c>
      <c r="G218" s="10">
        <v>6</v>
      </c>
    </row>
    <row r="219" ht="40" customHeight="1">
      <c r="A219" s="10" t="s">
        <v>565</v>
      </c>
      <c r="B219" s="11" t="s">
        <v>834</v>
      </c>
      <c r="C219" s="11"/>
      <c r="D219" s="10" t="s">
        <v>681</v>
      </c>
      <c r="E219" s="18">
        <v>12</v>
      </c>
      <c r="F219" s="18">
        <v>42000</v>
      </c>
      <c r="G219" s="18">
        <v>504000</v>
      </c>
    </row>
    <row r="220" ht="40" customHeight="1">
      <c r="A220" s="10" t="s">
        <v>567</v>
      </c>
      <c r="B220" s="11" t="s">
        <v>835</v>
      </c>
      <c r="C220" s="11"/>
      <c r="D220" s="10" t="s">
        <v>681</v>
      </c>
      <c r="E220" s="18">
        <v>12</v>
      </c>
      <c r="F220" s="18">
        <v>13000</v>
      </c>
      <c r="G220" s="18">
        <v>156000</v>
      </c>
    </row>
    <row r="221" ht="40" customHeight="1">
      <c r="A221" s="10" t="s">
        <v>569</v>
      </c>
      <c r="B221" s="11" t="s">
        <v>836</v>
      </c>
      <c r="C221" s="11"/>
      <c r="D221" s="10" t="s">
        <v>681</v>
      </c>
      <c r="E221" s="18">
        <v>12</v>
      </c>
      <c r="F221" s="18">
        <v>3666</v>
      </c>
      <c r="G221" s="18">
        <v>43992</v>
      </c>
    </row>
    <row r="222" ht="40" customHeight="1">
      <c r="A222" s="10" t="s">
        <v>571</v>
      </c>
      <c r="B222" s="11" t="s">
        <v>837</v>
      </c>
      <c r="C222" s="11"/>
      <c r="D222" s="10" t="s">
        <v>681</v>
      </c>
      <c r="E222" s="18">
        <v>12</v>
      </c>
      <c r="F222" s="18">
        <v>4622</v>
      </c>
      <c r="G222" s="18">
        <v>55464</v>
      </c>
    </row>
    <row r="223" ht="40" customHeight="1">
      <c r="A223" s="10" t="s">
        <v>573</v>
      </c>
      <c r="B223" s="11" t="s">
        <v>838</v>
      </c>
      <c r="C223" s="11"/>
      <c r="D223" s="10" t="s">
        <v>681</v>
      </c>
      <c r="E223" s="18">
        <v>12</v>
      </c>
      <c r="F223" s="18">
        <v>2700</v>
      </c>
      <c r="G223" s="18">
        <v>32400</v>
      </c>
    </row>
    <row r="224" ht="40" customHeight="1">
      <c r="A224" s="10" t="s">
        <v>575</v>
      </c>
      <c r="B224" s="11" t="s">
        <v>839</v>
      </c>
      <c r="C224" s="11"/>
      <c r="D224" s="10" t="s">
        <v>681</v>
      </c>
      <c r="E224" s="18">
        <v>1</v>
      </c>
      <c r="F224" s="18">
        <v>299754</v>
      </c>
      <c r="G224" s="18">
        <v>299754</v>
      </c>
    </row>
    <row r="225" ht="40" customHeight="1">
      <c r="A225" s="10" t="s">
        <v>577</v>
      </c>
      <c r="B225" s="11" t="s">
        <v>840</v>
      </c>
      <c r="C225" s="11"/>
      <c r="D225" s="10" t="s">
        <v>681</v>
      </c>
      <c r="E225" s="18">
        <v>1</v>
      </c>
      <c r="F225" s="18">
        <v>402000</v>
      </c>
      <c r="G225" s="18">
        <v>402000</v>
      </c>
    </row>
    <row r="226" ht="25" customHeight="1">
      <c r="A226" s="26" t="s">
        <v>530</v>
      </c>
      <c r="B226" s="26"/>
      <c r="C226" s="26"/>
      <c r="D226" s="26"/>
      <c r="E226" s="26"/>
      <c r="F226" s="26"/>
      <c r="G226" s="22">
        <f>SUM(G219:G225)</f>
      </c>
    </row>
    <row r="227" ht="25" customHeight="1">
</row>
    <row r="228" ht="20" customHeight="1">
      <c r="A228" s="23" t="s">
        <v>452</v>
      </c>
      <c r="B228" s="23"/>
      <c r="C228" s="24" t="s">
        <v>269</v>
      </c>
      <c r="D228" s="24"/>
      <c r="E228" s="24"/>
      <c r="F228" s="24"/>
      <c r="G228" s="24"/>
    </row>
    <row r="229" ht="20" customHeight="1">
      <c r="A229" s="23" t="s">
        <v>453</v>
      </c>
      <c r="B229" s="23"/>
      <c r="C229" s="24" t="s">
        <v>532</v>
      </c>
      <c r="D229" s="24"/>
      <c r="E229" s="24"/>
      <c r="F229" s="24"/>
      <c r="G229" s="24"/>
    </row>
    <row r="230" ht="15" customHeight="1">
</row>
    <row r="231" ht="25" customHeight="1">
      <c r="A231" s="6" t="s">
        <v>684</v>
      </c>
      <c r="B231" s="6"/>
      <c r="C231" s="6"/>
      <c r="D231" s="6"/>
      <c r="E231" s="6"/>
      <c r="F231" s="6"/>
      <c r="G231" s="6"/>
    </row>
    <row r="232" ht="15" customHeight="1">
</row>
    <row r="233" ht="50" customHeight="1">
      <c r="A233" s="10" t="s">
        <v>365</v>
      </c>
      <c r="B233" s="10" t="s">
        <v>611</v>
      </c>
      <c r="C233" s="10"/>
      <c r="D233" s="10" t="s">
        <v>645</v>
      </c>
      <c r="E233" s="10" t="s">
        <v>646</v>
      </c>
      <c r="F233" s="10" t="s">
        <v>647</v>
      </c>
      <c r="G233" s="10" t="s">
        <v>648</v>
      </c>
    </row>
    <row r="234" ht="15" customHeight="1">
      <c r="A234" s="10">
        <v>1</v>
      </c>
      <c r="B234" s="10">
        <v>2</v>
      </c>
      <c r="C234" s="10"/>
      <c r="D234" s="10">
        <v>3</v>
      </c>
      <c r="E234" s="10">
        <v>4</v>
      </c>
      <c r="F234" s="10">
        <v>5</v>
      </c>
      <c r="G234" s="10">
        <v>6</v>
      </c>
    </row>
    <row r="235" ht="40" customHeight="1">
      <c r="A235" s="10" t="s">
        <v>579</v>
      </c>
      <c r="B235" s="11" t="s">
        <v>841</v>
      </c>
      <c r="C235" s="11"/>
      <c r="D235" s="10" t="s">
        <v>681</v>
      </c>
      <c r="E235" s="18">
        <v>91224</v>
      </c>
      <c r="F235" s="18">
        <v>109</v>
      </c>
      <c r="G235" s="18">
        <v>9943416</v>
      </c>
    </row>
    <row r="236" ht="60" customHeight="1">
      <c r="A236" s="10" t="s">
        <v>581</v>
      </c>
      <c r="B236" s="11" t="s">
        <v>842</v>
      </c>
      <c r="C236" s="11"/>
      <c r="D236" s="10" t="s">
        <v>681</v>
      </c>
      <c r="E236" s="18">
        <v>12</v>
      </c>
      <c r="F236" s="18">
        <v>4950</v>
      </c>
      <c r="G236" s="18">
        <v>59400</v>
      </c>
    </row>
    <row r="237" ht="40" customHeight="1">
      <c r="A237" s="10" t="s">
        <v>583</v>
      </c>
      <c r="B237" s="11" t="s">
        <v>843</v>
      </c>
      <c r="C237" s="11"/>
      <c r="D237" s="10" t="s">
        <v>428</v>
      </c>
      <c r="E237" s="18">
        <v>6</v>
      </c>
      <c r="F237" s="18">
        <v>1666304</v>
      </c>
      <c r="G237" s="18">
        <v>9997824</v>
      </c>
    </row>
    <row r="238" ht="40" customHeight="1">
      <c r="A238" s="10" t="s">
        <v>585</v>
      </c>
      <c r="B238" s="11" t="s">
        <v>844</v>
      </c>
      <c r="C238" s="11"/>
      <c r="D238" s="10" t="s">
        <v>681</v>
      </c>
      <c r="E238" s="18">
        <v>8</v>
      </c>
      <c r="F238" s="18">
        <v>19065</v>
      </c>
      <c r="G238" s="18">
        <v>152520</v>
      </c>
    </row>
    <row r="239" ht="40" customHeight="1">
      <c r="A239" s="10" t="s">
        <v>587</v>
      </c>
      <c r="B239" s="11" t="s">
        <v>845</v>
      </c>
      <c r="C239" s="11"/>
      <c r="D239" s="10" t="s">
        <v>681</v>
      </c>
      <c r="E239" s="18">
        <v>5</v>
      </c>
      <c r="F239" s="18">
        <v>15252</v>
      </c>
      <c r="G239" s="18">
        <v>76260</v>
      </c>
    </row>
    <row r="240" ht="40" customHeight="1">
      <c r="A240" s="10" t="s">
        <v>589</v>
      </c>
      <c r="B240" s="11" t="s">
        <v>846</v>
      </c>
      <c r="C240" s="11"/>
      <c r="D240" s="10" t="s">
        <v>681</v>
      </c>
      <c r="E240" s="18">
        <v>8</v>
      </c>
      <c r="F240" s="18">
        <v>19065</v>
      </c>
      <c r="G240" s="18">
        <v>152520</v>
      </c>
    </row>
    <row r="241" ht="40" customHeight="1">
      <c r="A241" s="10" t="s">
        <v>591</v>
      </c>
      <c r="B241" s="11" t="s">
        <v>847</v>
      </c>
      <c r="C241" s="11"/>
      <c r="D241" s="10" t="s">
        <v>681</v>
      </c>
      <c r="E241" s="18">
        <v>8</v>
      </c>
      <c r="F241" s="18">
        <v>19065</v>
      </c>
      <c r="G241" s="18">
        <v>152520</v>
      </c>
    </row>
    <row r="242" ht="60" customHeight="1">
      <c r="A242" s="10" t="s">
        <v>593</v>
      </c>
      <c r="B242" s="11" t="s">
        <v>848</v>
      </c>
      <c r="C242" s="11"/>
      <c r="D242" s="10" t="s">
        <v>681</v>
      </c>
      <c r="E242" s="18">
        <v>12</v>
      </c>
      <c r="F242" s="18">
        <v>25818</v>
      </c>
      <c r="G242" s="18">
        <v>309816</v>
      </c>
    </row>
    <row r="243" ht="40" customHeight="1">
      <c r="A243" s="10" t="s">
        <v>595</v>
      </c>
      <c r="B243" s="11" t="s">
        <v>849</v>
      </c>
      <c r="C243" s="11"/>
      <c r="D243" s="10" t="s">
        <v>428</v>
      </c>
      <c r="E243" s="18">
        <v>22000</v>
      </c>
      <c r="F243" s="18">
        <v>3.52</v>
      </c>
      <c r="G243" s="18">
        <v>77440</v>
      </c>
    </row>
    <row r="244" ht="40" customHeight="1">
      <c r="A244" s="10" t="s">
        <v>597</v>
      </c>
      <c r="B244" s="11" t="s">
        <v>850</v>
      </c>
      <c r="C244" s="11"/>
      <c r="D244" s="10" t="s">
        <v>428</v>
      </c>
      <c r="E244" s="18">
        <v>1000</v>
      </c>
      <c r="F244" s="18">
        <v>59.1022</v>
      </c>
      <c r="G244" s="18">
        <v>59102.2</v>
      </c>
    </row>
    <row r="245" ht="40" customHeight="1">
      <c r="A245" s="10" t="s">
        <v>599</v>
      </c>
      <c r="B245" s="11" t="s">
        <v>851</v>
      </c>
      <c r="C245" s="11"/>
      <c r="D245" s="10" t="s">
        <v>428</v>
      </c>
      <c r="E245" s="18">
        <v>3</v>
      </c>
      <c r="F245" s="18">
        <v>3600</v>
      </c>
      <c r="G245" s="18">
        <v>10800</v>
      </c>
    </row>
    <row r="246" ht="40" customHeight="1">
      <c r="A246" s="10" t="s">
        <v>601</v>
      </c>
      <c r="B246" s="11" t="s">
        <v>852</v>
      </c>
      <c r="C246" s="11"/>
      <c r="D246" s="10" t="s">
        <v>428</v>
      </c>
      <c r="E246" s="18">
        <v>1</v>
      </c>
      <c r="F246" s="18">
        <v>5000</v>
      </c>
      <c r="G246" s="18">
        <v>5000</v>
      </c>
    </row>
    <row r="247" ht="40" customHeight="1">
      <c r="A247" s="10" t="s">
        <v>603</v>
      </c>
      <c r="B247" s="11" t="s">
        <v>853</v>
      </c>
      <c r="C247" s="11"/>
      <c r="D247" s="10" t="s">
        <v>428</v>
      </c>
      <c r="E247" s="18">
        <v>4</v>
      </c>
      <c r="F247" s="18">
        <v>2500</v>
      </c>
      <c r="G247" s="18">
        <v>10000</v>
      </c>
    </row>
    <row r="248" ht="40" customHeight="1">
      <c r="A248" s="10" t="s">
        <v>603</v>
      </c>
      <c r="B248" s="11" t="s">
        <v>853</v>
      </c>
      <c r="C248" s="11"/>
      <c r="D248" s="10" t="s">
        <v>428</v>
      </c>
      <c r="E248" s="18">
        <v>2</v>
      </c>
      <c r="F248" s="18">
        <v>8000</v>
      </c>
      <c r="G248" s="18">
        <v>16000</v>
      </c>
    </row>
    <row r="249" ht="40" customHeight="1">
      <c r="A249" s="10" t="s">
        <v>607</v>
      </c>
      <c r="B249" s="11" t="s">
        <v>854</v>
      </c>
      <c r="C249" s="11"/>
      <c r="D249" s="10" t="s">
        <v>428</v>
      </c>
      <c r="E249" s="18">
        <v>1</v>
      </c>
      <c r="F249" s="18">
        <v>72000</v>
      </c>
      <c r="G249" s="18">
        <v>72000</v>
      </c>
    </row>
    <row r="250" ht="40" customHeight="1">
      <c r="A250" s="10" t="s">
        <v>472</v>
      </c>
      <c r="B250" s="11" t="s">
        <v>855</v>
      </c>
      <c r="C250" s="11"/>
      <c r="D250" s="10" t="s">
        <v>428</v>
      </c>
      <c r="E250" s="18">
        <v>4</v>
      </c>
      <c r="F250" s="18">
        <v>2600</v>
      </c>
      <c r="G250" s="18">
        <v>10400</v>
      </c>
    </row>
    <row r="251" ht="40" customHeight="1">
      <c r="A251" s="10" t="s">
        <v>472</v>
      </c>
      <c r="B251" s="11" t="s">
        <v>855</v>
      </c>
      <c r="C251" s="11"/>
      <c r="D251" s="10" t="s">
        <v>428</v>
      </c>
      <c r="E251" s="18">
        <v>4</v>
      </c>
      <c r="F251" s="18">
        <v>1300</v>
      </c>
      <c r="G251" s="18">
        <v>5200</v>
      </c>
    </row>
    <row r="252" ht="40" customHeight="1">
      <c r="A252" s="10" t="s">
        <v>472</v>
      </c>
      <c r="B252" s="11" t="s">
        <v>855</v>
      </c>
      <c r="C252" s="11"/>
      <c r="D252" s="10" t="s">
        <v>428</v>
      </c>
      <c r="E252" s="18">
        <v>4</v>
      </c>
      <c r="F252" s="18">
        <v>2300</v>
      </c>
      <c r="G252" s="18">
        <v>9200</v>
      </c>
    </row>
    <row r="253" ht="60" customHeight="1">
      <c r="A253" s="10" t="s">
        <v>474</v>
      </c>
      <c r="B253" s="11" t="s">
        <v>856</v>
      </c>
      <c r="C253" s="11"/>
      <c r="D253" s="10" t="s">
        <v>428</v>
      </c>
      <c r="E253" s="18">
        <v>1</v>
      </c>
      <c r="F253" s="18">
        <v>10000</v>
      </c>
      <c r="G253" s="18">
        <v>10000</v>
      </c>
    </row>
    <row r="254" ht="40" customHeight="1">
      <c r="A254" s="10" t="s">
        <v>476</v>
      </c>
      <c r="B254" s="11" t="s">
        <v>857</v>
      </c>
      <c r="C254" s="11"/>
      <c r="D254" s="10" t="s">
        <v>428</v>
      </c>
      <c r="E254" s="18">
        <v>1000</v>
      </c>
      <c r="F254" s="18">
        <v>32</v>
      </c>
      <c r="G254" s="18">
        <v>32000</v>
      </c>
    </row>
    <row r="255" ht="40" customHeight="1">
      <c r="A255" s="10" t="s">
        <v>476</v>
      </c>
      <c r="B255" s="11" t="s">
        <v>857</v>
      </c>
      <c r="C255" s="11"/>
      <c r="D255" s="10" t="s">
        <v>428</v>
      </c>
      <c r="E255" s="18">
        <v>300</v>
      </c>
      <c r="F255" s="18">
        <v>28.33</v>
      </c>
      <c r="G255" s="18">
        <v>8499</v>
      </c>
    </row>
    <row r="256" ht="40" customHeight="1">
      <c r="A256" s="10" t="s">
        <v>476</v>
      </c>
      <c r="B256" s="11" t="s">
        <v>857</v>
      </c>
      <c r="C256" s="11"/>
      <c r="D256" s="10" t="s">
        <v>428</v>
      </c>
      <c r="E256" s="18">
        <v>1000</v>
      </c>
      <c r="F256" s="18">
        <v>20.6</v>
      </c>
      <c r="G256" s="18">
        <v>20600</v>
      </c>
    </row>
    <row r="257" ht="40" customHeight="1">
      <c r="A257" s="10" t="s">
        <v>476</v>
      </c>
      <c r="B257" s="11" t="s">
        <v>857</v>
      </c>
      <c r="C257" s="11"/>
      <c r="D257" s="10" t="s">
        <v>428</v>
      </c>
      <c r="E257" s="18">
        <v>500</v>
      </c>
      <c r="F257" s="18">
        <v>35.66</v>
      </c>
      <c r="G257" s="18">
        <v>17830</v>
      </c>
    </row>
    <row r="258" ht="25" customHeight="1">
      <c r="A258" s="26" t="s">
        <v>530</v>
      </c>
      <c r="B258" s="26"/>
      <c r="C258" s="26"/>
      <c r="D258" s="26"/>
      <c r="E258" s="26"/>
      <c r="F258" s="26"/>
      <c r="G258" s="22">
        <f>SUM(G235:G257)</f>
      </c>
    </row>
    <row r="259" ht="25" customHeight="1">
</row>
    <row r="260" ht="20" customHeight="1">
      <c r="A260" s="23" t="s">
        <v>452</v>
      </c>
      <c r="B260" s="23"/>
      <c r="C260" s="24" t="s">
        <v>269</v>
      </c>
      <c r="D260" s="24"/>
      <c r="E260" s="24"/>
      <c r="F260" s="24"/>
      <c r="G260" s="24"/>
    </row>
    <row r="261" ht="20" customHeight="1">
      <c r="A261" s="23" t="s">
        <v>453</v>
      </c>
      <c r="B261" s="23"/>
      <c r="C261" s="24" t="s">
        <v>532</v>
      </c>
      <c r="D261" s="24"/>
      <c r="E261" s="24"/>
      <c r="F261" s="24"/>
      <c r="G261" s="24"/>
    </row>
    <row r="262" ht="15" customHeight="1">
</row>
    <row r="263" ht="25" customHeight="1">
      <c r="A263" s="6" t="s">
        <v>776</v>
      </c>
      <c r="B263" s="6"/>
      <c r="C263" s="6"/>
      <c r="D263" s="6"/>
      <c r="E263" s="6"/>
      <c r="F263" s="6"/>
      <c r="G263" s="6"/>
    </row>
    <row r="264" ht="15" customHeight="1">
</row>
    <row r="265" ht="50" customHeight="1">
      <c r="A265" s="10" t="s">
        <v>365</v>
      </c>
      <c r="B265" s="10" t="s">
        <v>611</v>
      </c>
      <c r="C265" s="10"/>
      <c r="D265" s="10" t="s">
        <v>645</v>
      </c>
      <c r="E265" s="10" t="s">
        <v>646</v>
      </c>
      <c r="F265" s="10" t="s">
        <v>647</v>
      </c>
      <c r="G265" s="10" t="s">
        <v>648</v>
      </c>
    </row>
    <row r="266" ht="15" customHeight="1">
      <c r="A266" s="10">
        <v>1</v>
      </c>
      <c r="B266" s="10">
        <v>2</v>
      </c>
      <c r="C266" s="10"/>
      <c r="D266" s="10">
        <v>3</v>
      </c>
      <c r="E266" s="10">
        <v>4</v>
      </c>
      <c r="F266" s="10">
        <v>5</v>
      </c>
      <c r="G266" s="10">
        <v>6</v>
      </c>
    </row>
    <row r="267" ht="80" customHeight="1">
      <c r="A267" s="10" t="s">
        <v>480</v>
      </c>
      <c r="B267" s="11" t="s">
        <v>858</v>
      </c>
      <c r="C267" s="11"/>
      <c r="D267" s="10" t="s">
        <v>428</v>
      </c>
      <c r="E267" s="18">
        <v>29</v>
      </c>
      <c r="F267" s="18">
        <v>22199.474138</v>
      </c>
      <c r="G267" s="18">
        <v>643784.75</v>
      </c>
    </row>
    <row r="268" ht="60" customHeight="1">
      <c r="A268" s="10" t="s">
        <v>482</v>
      </c>
      <c r="B268" s="11" t="s">
        <v>859</v>
      </c>
      <c r="C268" s="11"/>
      <c r="D268" s="10" t="s">
        <v>428</v>
      </c>
      <c r="E268" s="18">
        <v>8</v>
      </c>
      <c r="F268" s="18">
        <v>93750</v>
      </c>
      <c r="G268" s="18">
        <v>750000</v>
      </c>
    </row>
    <row r="269" ht="60" customHeight="1">
      <c r="A269" s="10" t="s">
        <v>484</v>
      </c>
      <c r="B269" s="11" t="s">
        <v>860</v>
      </c>
      <c r="C269" s="11"/>
      <c r="D269" s="10" t="s">
        <v>428</v>
      </c>
      <c r="E269" s="18">
        <v>2</v>
      </c>
      <c r="F269" s="18">
        <v>75000</v>
      </c>
      <c r="G269" s="18">
        <v>150000</v>
      </c>
    </row>
    <row r="270" ht="100" customHeight="1">
      <c r="A270" s="10" t="s">
        <v>486</v>
      </c>
      <c r="B270" s="11" t="s">
        <v>861</v>
      </c>
      <c r="C270" s="11"/>
      <c r="D270" s="10" t="s">
        <v>428</v>
      </c>
      <c r="E270" s="18">
        <v>19</v>
      </c>
      <c r="F270" s="18">
        <v>24004.065789</v>
      </c>
      <c r="G270" s="18">
        <v>456077.25</v>
      </c>
    </row>
    <row r="271" ht="380" customHeight="1">
      <c r="A271" s="10" t="s">
        <v>488</v>
      </c>
      <c r="B271" s="11" t="s">
        <v>862</v>
      </c>
      <c r="C271" s="11"/>
      <c r="D271" s="10" t="s">
        <v>428</v>
      </c>
      <c r="E271" s="18">
        <v>82</v>
      </c>
      <c r="F271" s="18">
        <v>17322.271098</v>
      </c>
      <c r="G271" s="18">
        <v>1420426.23</v>
      </c>
    </row>
    <row r="272" ht="120" customHeight="1">
      <c r="A272" s="10" t="s">
        <v>490</v>
      </c>
      <c r="B272" s="11" t="s">
        <v>863</v>
      </c>
      <c r="C272" s="11"/>
      <c r="D272" s="10" t="s">
        <v>428</v>
      </c>
      <c r="E272" s="18">
        <v>16</v>
      </c>
      <c r="F272" s="18">
        <v>28682.9375</v>
      </c>
      <c r="G272" s="18">
        <v>458927</v>
      </c>
    </row>
    <row r="273" ht="120" customHeight="1">
      <c r="A273" s="10" t="s">
        <v>864</v>
      </c>
      <c r="B273" s="11" t="s">
        <v>865</v>
      </c>
      <c r="C273" s="11"/>
      <c r="D273" s="10" t="s">
        <v>428</v>
      </c>
      <c r="E273" s="18">
        <v>25</v>
      </c>
      <c r="F273" s="18">
        <v>39371.3908</v>
      </c>
      <c r="G273" s="18">
        <v>984284.77</v>
      </c>
    </row>
    <row r="274" ht="25" customHeight="1">
      <c r="A274" s="26" t="s">
        <v>530</v>
      </c>
      <c r="B274" s="26"/>
      <c r="C274" s="26"/>
      <c r="D274" s="26"/>
      <c r="E274" s="26"/>
      <c r="F274" s="26"/>
      <c r="G274" s="22">
        <f>SUM(G267:G273)</f>
      </c>
    </row>
    <row r="275" ht="25" customHeight="1">
</row>
    <row r="276" ht="20" customHeight="1">
      <c r="A276" s="23" t="s">
        <v>452</v>
      </c>
      <c r="B276" s="23"/>
      <c r="C276" s="24" t="s">
        <v>269</v>
      </c>
      <c r="D276" s="24"/>
      <c r="E276" s="24"/>
      <c r="F276" s="24"/>
      <c r="G276" s="24"/>
    </row>
    <row r="277" ht="20" customHeight="1">
      <c r="A277" s="23" t="s">
        <v>453</v>
      </c>
      <c r="B277" s="23"/>
      <c r="C277" s="24" t="s">
        <v>532</v>
      </c>
      <c r="D277" s="24"/>
      <c r="E277" s="24"/>
      <c r="F277" s="24"/>
      <c r="G277" s="24"/>
    </row>
    <row r="278" ht="15" customHeight="1">
</row>
    <row r="279" ht="25" customHeight="1">
      <c r="A279" s="6" t="s">
        <v>781</v>
      </c>
      <c r="B279" s="6"/>
      <c r="C279" s="6"/>
      <c r="D279" s="6"/>
      <c r="E279" s="6"/>
      <c r="F279" s="6"/>
      <c r="G279" s="6"/>
    </row>
    <row r="280" ht="15" customHeight="1">
</row>
    <row r="281" ht="50" customHeight="1">
      <c r="A281" s="10" t="s">
        <v>365</v>
      </c>
      <c r="B281" s="10" t="s">
        <v>611</v>
      </c>
      <c r="C281" s="10"/>
      <c r="D281" s="10" t="s">
        <v>645</v>
      </c>
      <c r="E281" s="10" t="s">
        <v>646</v>
      </c>
      <c r="F281" s="10" t="s">
        <v>647</v>
      </c>
      <c r="G281" s="10" t="s">
        <v>648</v>
      </c>
    </row>
    <row r="282" ht="15" customHeight="1">
      <c r="A282" s="10">
        <v>1</v>
      </c>
      <c r="B282" s="10">
        <v>2</v>
      </c>
      <c r="C282" s="10"/>
      <c r="D282" s="10">
        <v>3</v>
      </c>
      <c r="E282" s="10">
        <v>4</v>
      </c>
      <c r="F282" s="10">
        <v>5</v>
      </c>
      <c r="G282" s="10">
        <v>6</v>
      </c>
    </row>
    <row r="283" ht="20" customHeight="1">
      <c r="A283" s="10" t="s">
        <v>866</v>
      </c>
      <c r="B283" s="11" t="s">
        <v>867</v>
      </c>
      <c r="C283" s="11"/>
      <c r="D283" s="10" t="s">
        <v>428</v>
      </c>
      <c r="E283" s="18">
        <v>1</v>
      </c>
      <c r="F283" s="18">
        <v>120000</v>
      </c>
      <c r="G283" s="18">
        <v>120000</v>
      </c>
    </row>
    <row r="284" ht="25" customHeight="1">
      <c r="A284" s="26" t="s">
        <v>530</v>
      </c>
      <c r="B284" s="26"/>
      <c r="C284" s="26"/>
      <c r="D284" s="26"/>
      <c r="E284" s="26"/>
      <c r="F284" s="26"/>
      <c r="G284" s="22">
        <f>SUM(G283:G283)</f>
      </c>
    </row>
    <row r="285" ht="25" customHeight="1">
</row>
    <row r="286" ht="20" customHeight="1">
      <c r="A286" s="23" t="s">
        <v>452</v>
      </c>
      <c r="B286" s="23"/>
      <c r="C286" s="24" t="s">
        <v>269</v>
      </c>
      <c r="D286" s="24"/>
      <c r="E286" s="24"/>
      <c r="F286" s="24"/>
      <c r="G286" s="24"/>
    </row>
    <row r="287" ht="20" customHeight="1">
      <c r="A287" s="23" t="s">
        <v>453</v>
      </c>
      <c r="B287" s="23"/>
      <c r="C287" s="24" t="s">
        <v>532</v>
      </c>
      <c r="D287" s="24"/>
      <c r="E287" s="24"/>
      <c r="F287" s="24"/>
      <c r="G287" s="24"/>
    </row>
    <row r="288" ht="15" customHeight="1">
</row>
    <row r="289" ht="25" customHeight="1">
      <c r="A289" s="6" t="s">
        <v>784</v>
      </c>
      <c r="B289" s="6"/>
      <c r="C289" s="6"/>
      <c r="D289" s="6"/>
      <c r="E289" s="6"/>
      <c r="F289" s="6"/>
      <c r="G289" s="6"/>
    </row>
    <row r="290" ht="15" customHeight="1">
</row>
    <row r="291" ht="50" customHeight="1">
      <c r="A291" s="10" t="s">
        <v>365</v>
      </c>
      <c r="B291" s="10" t="s">
        <v>611</v>
      </c>
      <c r="C291" s="10"/>
      <c r="D291" s="10" t="s">
        <v>645</v>
      </c>
      <c r="E291" s="10" t="s">
        <v>646</v>
      </c>
      <c r="F291" s="10" t="s">
        <v>647</v>
      </c>
      <c r="G291" s="10" t="s">
        <v>648</v>
      </c>
    </row>
    <row r="292" ht="15" customHeight="1">
      <c r="A292" s="10">
        <v>1</v>
      </c>
      <c r="B292" s="10">
        <v>2</v>
      </c>
      <c r="C292" s="10"/>
      <c r="D292" s="10">
        <v>3</v>
      </c>
      <c r="E292" s="10">
        <v>4</v>
      </c>
      <c r="F292" s="10">
        <v>5</v>
      </c>
      <c r="G292" s="10">
        <v>6</v>
      </c>
    </row>
    <row r="293" ht="40" customHeight="1">
      <c r="A293" s="10" t="s">
        <v>492</v>
      </c>
      <c r="B293" s="11" t="s">
        <v>868</v>
      </c>
      <c r="C293" s="11"/>
      <c r="D293" s="10" t="s">
        <v>428</v>
      </c>
      <c r="E293" s="18">
        <v>3350</v>
      </c>
      <c r="F293" s="18">
        <v>45.33</v>
      </c>
      <c r="G293" s="18">
        <v>151855.5</v>
      </c>
    </row>
    <row r="294" ht="40" customHeight="1">
      <c r="A294" s="10" t="s">
        <v>492</v>
      </c>
      <c r="B294" s="11" t="s">
        <v>868</v>
      </c>
      <c r="C294" s="11"/>
      <c r="D294" s="10" t="s">
        <v>428</v>
      </c>
      <c r="E294" s="18">
        <v>50</v>
      </c>
      <c r="F294" s="18">
        <v>44.89</v>
      </c>
      <c r="G294" s="18">
        <v>2244.5</v>
      </c>
    </row>
    <row r="295" ht="40" customHeight="1">
      <c r="A295" s="10" t="s">
        <v>492</v>
      </c>
      <c r="B295" s="11" t="s">
        <v>868</v>
      </c>
      <c r="C295" s="11"/>
      <c r="D295" s="10" t="s">
        <v>428</v>
      </c>
      <c r="E295" s="18">
        <v>9400</v>
      </c>
      <c r="F295" s="18">
        <v>43.45</v>
      </c>
      <c r="G295" s="18">
        <v>408430</v>
      </c>
    </row>
    <row r="296" ht="20" customHeight="1">
      <c r="A296" s="10" t="s">
        <v>494</v>
      </c>
      <c r="B296" s="11" t="s">
        <v>869</v>
      </c>
      <c r="C296" s="11"/>
      <c r="D296" s="10" t="s">
        <v>681</v>
      </c>
      <c r="E296" s="18">
        <v>1</v>
      </c>
      <c r="F296" s="18">
        <v>53382.64</v>
      </c>
      <c r="G296" s="18">
        <v>53382.64</v>
      </c>
    </row>
    <row r="297" ht="20" customHeight="1">
      <c r="A297" s="10" t="s">
        <v>496</v>
      </c>
      <c r="B297" s="11" t="s">
        <v>870</v>
      </c>
      <c r="C297" s="11"/>
      <c r="D297" s="10" t="s">
        <v>428</v>
      </c>
      <c r="E297" s="18">
        <v>3300</v>
      </c>
      <c r="F297" s="18">
        <v>46.36</v>
      </c>
      <c r="G297" s="18">
        <v>152988</v>
      </c>
    </row>
    <row r="298" ht="20" customHeight="1">
      <c r="A298" s="10" t="s">
        <v>500</v>
      </c>
      <c r="B298" s="11" t="s">
        <v>871</v>
      </c>
      <c r="C298" s="11"/>
      <c r="D298" s="10" t="s">
        <v>428</v>
      </c>
      <c r="E298" s="18">
        <v>4500</v>
      </c>
      <c r="F298" s="18">
        <v>42.82</v>
      </c>
      <c r="G298" s="18">
        <v>192690</v>
      </c>
    </row>
    <row r="299" ht="20" customHeight="1">
      <c r="A299" s="10" t="s">
        <v>506</v>
      </c>
      <c r="B299" s="11" t="s">
        <v>872</v>
      </c>
      <c r="C299" s="11"/>
      <c r="D299" s="10" t="s">
        <v>428</v>
      </c>
      <c r="E299" s="18">
        <v>1</v>
      </c>
      <c r="F299" s="18">
        <v>25083.36</v>
      </c>
      <c r="G299" s="18">
        <v>25083.36</v>
      </c>
    </row>
    <row r="300" ht="25" customHeight="1">
      <c r="A300" s="26" t="s">
        <v>530</v>
      </c>
      <c r="B300" s="26"/>
      <c r="C300" s="26"/>
      <c r="D300" s="26"/>
      <c r="E300" s="26"/>
      <c r="F300" s="26"/>
      <c r="G300" s="22">
        <f>SUM(G293:G299)</f>
      </c>
    </row>
    <row r="301" ht="25" customHeight="1">
</row>
    <row r="302" ht="20" customHeight="1">
      <c r="A302" s="23" t="s">
        <v>452</v>
      </c>
      <c r="B302" s="23"/>
      <c r="C302" s="24" t="s">
        <v>269</v>
      </c>
      <c r="D302" s="24"/>
      <c r="E302" s="24"/>
      <c r="F302" s="24"/>
      <c r="G302" s="24"/>
    </row>
    <row r="303" ht="20" customHeight="1">
      <c r="A303" s="23" t="s">
        <v>453</v>
      </c>
      <c r="B303" s="23"/>
      <c r="C303" s="24" t="s">
        <v>532</v>
      </c>
      <c r="D303" s="24"/>
      <c r="E303" s="24"/>
      <c r="F303" s="24"/>
      <c r="G303" s="24"/>
    </row>
    <row r="304" ht="15" customHeight="1">
</row>
    <row r="305" ht="25" customHeight="1">
      <c r="A305" s="6" t="s">
        <v>793</v>
      </c>
      <c r="B305" s="6"/>
      <c r="C305" s="6"/>
      <c r="D305" s="6"/>
      <c r="E305" s="6"/>
      <c r="F305" s="6"/>
      <c r="G305" s="6"/>
    </row>
    <row r="306" ht="15" customHeight="1">
</row>
    <row r="307" ht="50" customHeight="1">
      <c r="A307" s="10" t="s">
        <v>365</v>
      </c>
      <c r="B307" s="10" t="s">
        <v>611</v>
      </c>
      <c r="C307" s="10"/>
      <c r="D307" s="10" t="s">
        <v>645</v>
      </c>
      <c r="E307" s="10" t="s">
        <v>646</v>
      </c>
      <c r="F307" s="10" t="s">
        <v>647</v>
      </c>
      <c r="G307" s="10" t="s">
        <v>648</v>
      </c>
    </row>
    <row r="308" ht="15" customHeight="1">
      <c r="A308" s="10">
        <v>1</v>
      </c>
      <c r="B308" s="10">
        <v>2</v>
      </c>
      <c r="C308" s="10"/>
      <c r="D308" s="10">
        <v>3</v>
      </c>
      <c r="E308" s="10">
        <v>4</v>
      </c>
      <c r="F308" s="10">
        <v>5</v>
      </c>
      <c r="G308" s="10">
        <v>6</v>
      </c>
    </row>
    <row r="309" ht="20" customHeight="1">
      <c r="A309" s="10" t="s">
        <v>508</v>
      </c>
      <c r="B309" s="11" t="s">
        <v>873</v>
      </c>
      <c r="C309" s="11"/>
      <c r="D309" s="10" t="s">
        <v>428</v>
      </c>
      <c r="E309" s="18">
        <v>1</v>
      </c>
      <c r="F309" s="18">
        <v>333388.02</v>
      </c>
      <c r="G309" s="18">
        <v>333388.02</v>
      </c>
    </row>
    <row r="310" ht="60" customHeight="1">
      <c r="A310" s="10" t="s">
        <v>510</v>
      </c>
      <c r="B310" s="11" t="s">
        <v>874</v>
      </c>
      <c r="C310" s="11"/>
      <c r="D310" s="10" t="s">
        <v>428</v>
      </c>
      <c r="E310" s="18">
        <v>1</v>
      </c>
      <c r="F310" s="18">
        <v>68788</v>
      </c>
      <c r="G310" s="18">
        <v>68788</v>
      </c>
    </row>
    <row r="311" ht="60" customHeight="1">
      <c r="A311" s="10" t="s">
        <v>512</v>
      </c>
      <c r="B311" s="11" t="s">
        <v>875</v>
      </c>
      <c r="C311" s="11"/>
      <c r="D311" s="10" t="s">
        <v>428</v>
      </c>
      <c r="E311" s="18">
        <v>1</v>
      </c>
      <c r="F311" s="18">
        <v>440163</v>
      </c>
      <c r="G311" s="18">
        <v>440163</v>
      </c>
    </row>
    <row r="312" ht="20" customHeight="1">
      <c r="A312" s="10" t="s">
        <v>516</v>
      </c>
      <c r="B312" s="11" t="s">
        <v>876</v>
      </c>
      <c r="C312" s="11"/>
      <c r="D312" s="10" t="s">
        <v>428</v>
      </c>
      <c r="E312" s="18">
        <v>1</v>
      </c>
      <c r="F312" s="18">
        <v>206850</v>
      </c>
      <c r="G312" s="18">
        <v>206850</v>
      </c>
    </row>
    <row r="313" ht="60" customHeight="1">
      <c r="A313" s="10" t="s">
        <v>520</v>
      </c>
      <c r="B313" s="11" t="s">
        <v>877</v>
      </c>
      <c r="C313" s="11"/>
      <c r="D313" s="10" t="s">
        <v>428</v>
      </c>
      <c r="E313" s="18">
        <v>1</v>
      </c>
      <c r="F313" s="18">
        <v>145044</v>
      </c>
      <c r="G313" s="18">
        <v>145044</v>
      </c>
    </row>
    <row r="314" ht="40" customHeight="1">
      <c r="A314" s="10" t="s">
        <v>522</v>
      </c>
      <c r="B314" s="11" t="s">
        <v>878</v>
      </c>
      <c r="C314" s="11"/>
      <c r="D314" s="10" t="s">
        <v>428</v>
      </c>
      <c r="E314" s="18">
        <v>1</v>
      </c>
      <c r="F314" s="18">
        <v>97047.27</v>
      </c>
      <c r="G314" s="18">
        <v>97047.27</v>
      </c>
    </row>
    <row r="315" ht="60" customHeight="1">
      <c r="A315" s="10" t="s">
        <v>524</v>
      </c>
      <c r="B315" s="11" t="s">
        <v>879</v>
      </c>
      <c r="C315" s="11"/>
      <c r="D315" s="10" t="s">
        <v>428</v>
      </c>
      <c r="E315" s="18">
        <v>1</v>
      </c>
      <c r="F315" s="18">
        <v>993557.08</v>
      </c>
      <c r="G315" s="18">
        <v>993557.08</v>
      </c>
    </row>
    <row r="316" ht="60" customHeight="1">
      <c r="A316" s="10" t="s">
        <v>526</v>
      </c>
      <c r="B316" s="11" t="s">
        <v>880</v>
      </c>
      <c r="C316" s="11"/>
      <c r="D316" s="10" t="s">
        <v>428</v>
      </c>
      <c r="E316" s="18">
        <v>1</v>
      </c>
      <c r="F316" s="18">
        <v>62372</v>
      </c>
      <c r="G316" s="18">
        <v>62372</v>
      </c>
    </row>
    <row r="317" ht="60" customHeight="1">
      <c r="A317" s="10" t="s">
        <v>528</v>
      </c>
      <c r="B317" s="11" t="s">
        <v>881</v>
      </c>
      <c r="C317" s="11"/>
      <c r="D317" s="10" t="s">
        <v>428</v>
      </c>
      <c r="E317" s="18">
        <v>1</v>
      </c>
      <c r="F317" s="18">
        <v>293646.51</v>
      </c>
      <c r="G317" s="18">
        <v>293646.51</v>
      </c>
    </row>
    <row r="318" ht="60" customHeight="1">
      <c r="A318" s="10" t="s">
        <v>882</v>
      </c>
      <c r="B318" s="11" t="s">
        <v>883</v>
      </c>
      <c r="C318" s="11"/>
      <c r="D318" s="10" t="s">
        <v>428</v>
      </c>
      <c r="E318" s="18">
        <v>1</v>
      </c>
      <c r="F318" s="18">
        <v>3082349.12</v>
      </c>
      <c r="G318" s="18">
        <v>3082349.12</v>
      </c>
    </row>
    <row r="319" ht="40" customHeight="1">
      <c r="A319" s="10" t="s">
        <v>884</v>
      </c>
      <c r="B319" s="11" t="s">
        <v>885</v>
      </c>
      <c r="C319" s="11"/>
      <c r="D319" s="10" t="s">
        <v>428</v>
      </c>
      <c r="E319" s="18">
        <v>1</v>
      </c>
      <c r="F319" s="18">
        <v>34800</v>
      </c>
      <c r="G319" s="18">
        <v>34800</v>
      </c>
    </row>
    <row r="320" ht="40" customHeight="1">
      <c r="A320" s="10" t="s">
        <v>886</v>
      </c>
      <c r="B320" s="11" t="s">
        <v>887</v>
      </c>
      <c r="C320" s="11"/>
      <c r="D320" s="10" t="s">
        <v>428</v>
      </c>
      <c r="E320" s="18">
        <v>1</v>
      </c>
      <c r="F320" s="18">
        <v>3248</v>
      </c>
      <c r="G320" s="18">
        <v>3248</v>
      </c>
    </row>
    <row r="321" ht="25" customHeight="1">
      <c r="A321" s="26" t="s">
        <v>530</v>
      </c>
      <c r="B321" s="26"/>
      <c r="C321" s="26"/>
      <c r="D321" s="26"/>
      <c r="E321" s="26"/>
      <c r="F321" s="26"/>
      <c r="G321" s="22">
        <f>SUM(G309:G320)</f>
      </c>
    </row>
    <row r="322" ht="25" customHeight="1">
</row>
    <row r="323" ht="20" customHeight="1">
      <c r="A323" s="23" t="s">
        <v>452</v>
      </c>
      <c r="B323" s="23"/>
      <c r="C323" s="24" t="s">
        <v>269</v>
      </c>
      <c r="D323" s="24"/>
      <c r="E323" s="24"/>
      <c r="F323" s="24"/>
      <c r="G323" s="24"/>
    </row>
    <row r="324" ht="20" customHeight="1">
      <c r="A324" s="23" t="s">
        <v>453</v>
      </c>
      <c r="B324" s="23"/>
      <c r="C324" s="24" t="s">
        <v>608</v>
      </c>
      <c r="D324" s="24"/>
      <c r="E324" s="24"/>
      <c r="F324" s="24"/>
      <c r="G324" s="24"/>
    </row>
    <row r="325" ht="15" customHeight="1">
</row>
    <row r="326" ht="25" customHeight="1">
      <c r="A326" s="6" t="s">
        <v>659</v>
      </c>
      <c r="B326" s="6"/>
      <c r="C326" s="6"/>
      <c r="D326" s="6"/>
      <c r="E326" s="6"/>
      <c r="F326" s="6"/>
      <c r="G326" s="6"/>
    </row>
    <row r="327" ht="15" customHeight="1">
</row>
    <row r="328" ht="50" customHeight="1">
      <c r="A328" s="10" t="s">
        <v>365</v>
      </c>
      <c r="B328" s="10" t="s">
        <v>611</v>
      </c>
      <c r="C328" s="10"/>
      <c r="D328" s="10" t="s">
        <v>645</v>
      </c>
      <c r="E328" s="10" t="s">
        <v>646</v>
      </c>
      <c r="F328" s="10" t="s">
        <v>647</v>
      </c>
      <c r="G328" s="10" t="s">
        <v>648</v>
      </c>
    </row>
    <row r="329" ht="15" customHeight="1">
      <c r="A329" s="10">
        <v>1</v>
      </c>
      <c r="B329" s="10">
        <v>2</v>
      </c>
      <c r="C329" s="10"/>
      <c r="D329" s="10">
        <v>3</v>
      </c>
      <c r="E329" s="10">
        <v>4</v>
      </c>
      <c r="F329" s="10">
        <v>5</v>
      </c>
      <c r="G329" s="10">
        <v>6</v>
      </c>
    </row>
    <row r="330" ht="60" customHeight="1">
      <c r="A330" s="10" t="s">
        <v>888</v>
      </c>
      <c r="B330" s="11" t="s">
        <v>889</v>
      </c>
      <c r="C330" s="11"/>
      <c r="D330" s="10" t="s">
        <v>428</v>
      </c>
      <c r="E330" s="18">
        <v>1</v>
      </c>
      <c r="F330" s="18">
        <v>159000</v>
      </c>
      <c r="G330" s="18">
        <v>159000</v>
      </c>
    </row>
    <row r="331" ht="25" customHeight="1">
      <c r="A331" s="26" t="s">
        <v>530</v>
      </c>
      <c r="B331" s="26"/>
      <c r="C331" s="26"/>
      <c r="D331" s="26"/>
      <c r="E331" s="26"/>
      <c r="F331" s="26"/>
      <c r="G331" s="22">
        <f>SUM(G330:G330)</f>
      </c>
    </row>
    <row r="332" ht="25" customHeight="1">
</row>
    <row r="333" ht="20" customHeight="1">
      <c r="A333" s="23" t="s">
        <v>452</v>
      </c>
      <c r="B333" s="23"/>
      <c r="C333" s="24" t="s">
        <v>269</v>
      </c>
      <c r="D333" s="24"/>
      <c r="E333" s="24"/>
      <c r="F333" s="24"/>
      <c r="G333" s="24"/>
    </row>
    <row r="334" ht="20" customHeight="1">
      <c r="A334" s="23" t="s">
        <v>453</v>
      </c>
      <c r="B334" s="23"/>
      <c r="C334" s="24" t="s">
        <v>608</v>
      </c>
      <c r="D334" s="24"/>
      <c r="E334" s="24"/>
      <c r="F334" s="24"/>
      <c r="G334" s="24"/>
    </row>
    <row r="335" ht="15" customHeight="1">
</row>
    <row r="336" ht="25" customHeight="1">
      <c r="A336" s="6" t="s">
        <v>684</v>
      </c>
      <c r="B336" s="6"/>
      <c r="C336" s="6"/>
      <c r="D336" s="6"/>
      <c r="E336" s="6"/>
      <c r="F336" s="6"/>
      <c r="G336" s="6"/>
    </row>
    <row r="337" ht="15" customHeight="1">
</row>
    <row r="338" ht="50" customHeight="1">
      <c r="A338" s="10" t="s">
        <v>365</v>
      </c>
      <c r="B338" s="10" t="s">
        <v>611</v>
      </c>
      <c r="C338" s="10"/>
      <c r="D338" s="10" t="s">
        <v>645</v>
      </c>
      <c r="E338" s="10" t="s">
        <v>646</v>
      </c>
      <c r="F338" s="10" t="s">
        <v>647</v>
      </c>
      <c r="G338" s="10" t="s">
        <v>648</v>
      </c>
    </row>
    <row r="339" ht="15" customHeight="1">
      <c r="A339" s="10">
        <v>1</v>
      </c>
      <c r="B339" s="10">
        <v>2</v>
      </c>
      <c r="C339" s="10"/>
      <c r="D339" s="10">
        <v>3</v>
      </c>
      <c r="E339" s="10">
        <v>4</v>
      </c>
      <c r="F339" s="10">
        <v>5</v>
      </c>
      <c r="G339" s="10">
        <v>6</v>
      </c>
    </row>
    <row r="340" ht="120" customHeight="1">
      <c r="A340" s="10" t="s">
        <v>890</v>
      </c>
      <c r="B340" s="11" t="s">
        <v>891</v>
      </c>
      <c r="C340" s="11"/>
      <c r="D340" s="10" t="s">
        <v>892</v>
      </c>
      <c r="E340" s="18">
        <v>1</v>
      </c>
      <c r="F340" s="18">
        <v>2592000</v>
      </c>
      <c r="G340" s="18">
        <v>2592000</v>
      </c>
    </row>
    <row r="341" ht="120" customHeight="1">
      <c r="A341" s="10" t="s">
        <v>890</v>
      </c>
      <c r="B341" s="11" t="s">
        <v>891</v>
      </c>
      <c r="C341" s="11"/>
      <c r="D341" s="10" t="s">
        <v>892</v>
      </c>
      <c r="E341" s="18">
        <v>1</v>
      </c>
      <c r="F341" s="18">
        <v>574373.47</v>
      </c>
      <c r="G341" s="18">
        <v>574373.47</v>
      </c>
    </row>
    <row r="342" ht="25" customHeight="1">
      <c r="A342" s="26" t="s">
        <v>530</v>
      </c>
      <c r="B342" s="26"/>
      <c r="C342" s="26"/>
      <c r="D342" s="26"/>
      <c r="E342" s="26"/>
      <c r="F342" s="26"/>
      <c r="G342" s="22">
        <f>SUM(G340:G341)</f>
      </c>
    </row>
    <row r="343" ht="25" customHeight="1">
</row>
    <row r="344" ht="20" customHeight="1">
      <c r="A344" s="23" t="s">
        <v>452</v>
      </c>
      <c r="B344" s="23"/>
      <c r="C344" s="24" t="s">
        <v>269</v>
      </c>
      <c r="D344" s="24"/>
      <c r="E344" s="24"/>
      <c r="F344" s="24"/>
      <c r="G344" s="24"/>
    </row>
    <row r="345" ht="20" customHeight="1">
      <c r="A345" s="23" t="s">
        <v>453</v>
      </c>
      <c r="B345" s="23"/>
      <c r="C345" s="24" t="s">
        <v>608</v>
      </c>
      <c r="D345" s="24"/>
      <c r="E345" s="24"/>
      <c r="F345" s="24"/>
      <c r="G345" s="24"/>
    </row>
    <row r="346" ht="15" customHeight="1">
</row>
    <row r="347" ht="25" customHeight="1">
      <c r="A347" s="6" t="s">
        <v>776</v>
      </c>
      <c r="B347" s="6"/>
      <c r="C347" s="6"/>
      <c r="D347" s="6"/>
      <c r="E347" s="6"/>
      <c r="F347" s="6"/>
      <c r="G347" s="6"/>
    </row>
    <row r="348" ht="15" customHeight="1">
</row>
    <row r="349" ht="50" customHeight="1">
      <c r="A349" s="10" t="s">
        <v>365</v>
      </c>
      <c r="B349" s="10" t="s">
        <v>611</v>
      </c>
      <c r="C349" s="10"/>
      <c r="D349" s="10" t="s">
        <v>645</v>
      </c>
      <c r="E349" s="10" t="s">
        <v>646</v>
      </c>
      <c r="F349" s="10" t="s">
        <v>647</v>
      </c>
      <c r="G349" s="10" t="s">
        <v>648</v>
      </c>
    </row>
    <row r="350" ht="15" customHeight="1">
      <c r="A350" s="10">
        <v>1</v>
      </c>
      <c r="B350" s="10">
        <v>2</v>
      </c>
      <c r="C350" s="10"/>
      <c r="D350" s="10">
        <v>3</v>
      </c>
      <c r="E350" s="10">
        <v>4</v>
      </c>
      <c r="F350" s="10">
        <v>5</v>
      </c>
      <c r="G350" s="10">
        <v>6</v>
      </c>
    </row>
    <row r="351" ht="40" customHeight="1">
      <c r="A351" s="10" t="s">
        <v>893</v>
      </c>
      <c r="B351" s="11" t="s">
        <v>894</v>
      </c>
      <c r="C351" s="11"/>
      <c r="D351" s="10" t="s">
        <v>428</v>
      </c>
      <c r="E351" s="18">
        <v>1</v>
      </c>
      <c r="F351" s="18">
        <v>3497080</v>
      </c>
      <c r="G351" s="18">
        <v>3497080</v>
      </c>
    </row>
    <row r="352" ht="40" customHeight="1">
      <c r="A352" s="10" t="s">
        <v>895</v>
      </c>
      <c r="B352" s="11" t="s">
        <v>896</v>
      </c>
      <c r="C352" s="11"/>
      <c r="D352" s="10" t="s">
        <v>428</v>
      </c>
      <c r="E352" s="18">
        <v>1</v>
      </c>
      <c r="F352" s="18">
        <v>82920</v>
      </c>
      <c r="G352" s="18">
        <v>82920</v>
      </c>
    </row>
    <row r="353" ht="140" customHeight="1">
      <c r="A353" s="10" t="s">
        <v>897</v>
      </c>
      <c r="B353" s="11" t="s">
        <v>898</v>
      </c>
      <c r="C353" s="11"/>
      <c r="D353" s="10" t="s">
        <v>428</v>
      </c>
      <c r="E353" s="18">
        <v>1</v>
      </c>
      <c r="F353" s="18">
        <v>212000</v>
      </c>
      <c r="G353" s="18">
        <v>212000</v>
      </c>
    </row>
    <row r="354" ht="140" customHeight="1">
      <c r="A354" s="10" t="s">
        <v>897</v>
      </c>
      <c r="B354" s="11" t="s">
        <v>899</v>
      </c>
      <c r="C354" s="11"/>
      <c r="D354" s="10" t="s">
        <v>428</v>
      </c>
      <c r="E354" s="18">
        <v>1</v>
      </c>
      <c r="F354" s="18">
        <v>500000</v>
      </c>
      <c r="G354" s="18">
        <v>500000</v>
      </c>
    </row>
    <row r="355" ht="140" customHeight="1">
      <c r="A355" s="10" t="s">
        <v>897</v>
      </c>
      <c r="B355" s="11" t="s">
        <v>900</v>
      </c>
      <c r="C355" s="11"/>
      <c r="D355" s="10" t="s">
        <v>428</v>
      </c>
      <c r="E355" s="18">
        <v>1</v>
      </c>
      <c r="F355" s="18">
        <v>1500000</v>
      </c>
      <c r="G355" s="18">
        <v>1500000</v>
      </c>
    </row>
    <row r="356" ht="25" customHeight="1">
      <c r="A356" s="26" t="s">
        <v>530</v>
      </c>
      <c r="B356" s="26"/>
      <c r="C356" s="26"/>
      <c r="D356" s="26"/>
      <c r="E356" s="26"/>
      <c r="F356" s="26"/>
      <c r="G356" s="22">
        <f>SUM(G351:G355)</f>
      </c>
    </row>
    <row r="357" ht="25" customHeight="1">
</row>
    <row r="358" ht="20" customHeight="1">
      <c r="A358" s="23" t="s">
        <v>452</v>
      </c>
      <c r="B358" s="23"/>
      <c r="C358" s="24" t="s">
        <v>269</v>
      </c>
      <c r="D358" s="24"/>
      <c r="E358" s="24"/>
      <c r="F358" s="24"/>
      <c r="G358" s="24"/>
    </row>
    <row r="359" ht="20" customHeight="1">
      <c r="A359" s="23" t="s">
        <v>453</v>
      </c>
      <c r="B359" s="23"/>
      <c r="C359" s="24" t="s">
        <v>608</v>
      </c>
      <c r="D359" s="24"/>
      <c r="E359" s="24"/>
      <c r="F359" s="24"/>
      <c r="G359" s="24"/>
    </row>
    <row r="360" ht="15" customHeight="1">
</row>
    <row r="361" ht="25" customHeight="1">
      <c r="A361" s="6" t="s">
        <v>781</v>
      </c>
      <c r="B361" s="6"/>
      <c r="C361" s="6"/>
      <c r="D361" s="6"/>
      <c r="E361" s="6"/>
      <c r="F361" s="6"/>
      <c r="G361" s="6"/>
    </row>
    <row r="362" ht="15" customHeight="1">
</row>
    <row r="363" ht="50" customHeight="1">
      <c r="A363" s="10" t="s">
        <v>365</v>
      </c>
      <c r="B363" s="10" t="s">
        <v>611</v>
      </c>
      <c r="C363" s="10"/>
      <c r="D363" s="10" t="s">
        <v>645</v>
      </c>
      <c r="E363" s="10" t="s">
        <v>646</v>
      </c>
      <c r="F363" s="10" t="s">
        <v>647</v>
      </c>
      <c r="G363" s="10" t="s">
        <v>648</v>
      </c>
    </row>
    <row r="364" ht="15" customHeight="1">
      <c r="A364" s="10">
        <v>1</v>
      </c>
      <c r="B364" s="10">
        <v>2</v>
      </c>
      <c r="C364" s="10"/>
      <c r="D364" s="10">
        <v>3</v>
      </c>
      <c r="E364" s="10">
        <v>4</v>
      </c>
      <c r="F364" s="10">
        <v>5</v>
      </c>
      <c r="G364" s="10">
        <v>6</v>
      </c>
    </row>
    <row r="365" ht="20" customHeight="1">
      <c r="A365" s="10" t="s">
        <v>498</v>
      </c>
      <c r="B365" s="11" t="s">
        <v>901</v>
      </c>
      <c r="C365" s="11"/>
      <c r="D365" s="10" t="s">
        <v>681</v>
      </c>
      <c r="E365" s="18">
        <v>1</v>
      </c>
      <c r="F365" s="18">
        <v>398000</v>
      </c>
      <c r="G365" s="18">
        <v>398000</v>
      </c>
    </row>
    <row r="366" ht="20" customHeight="1">
      <c r="A366" s="10" t="s">
        <v>504</v>
      </c>
      <c r="B366" s="11" t="s">
        <v>902</v>
      </c>
      <c r="C366" s="11"/>
      <c r="D366" s="10" t="s">
        <v>681</v>
      </c>
      <c r="E366" s="18">
        <v>1</v>
      </c>
      <c r="F366" s="18">
        <v>2604520.66</v>
      </c>
      <c r="G366" s="18">
        <v>2604520.66</v>
      </c>
    </row>
    <row r="367" ht="20" customHeight="1">
      <c r="A367" s="10" t="s">
        <v>514</v>
      </c>
      <c r="B367" s="11" t="s">
        <v>903</v>
      </c>
      <c r="C367" s="11"/>
      <c r="D367" s="10" t="s">
        <v>681</v>
      </c>
      <c r="E367" s="18">
        <v>1</v>
      </c>
      <c r="F367" s="18">
        <v>424951.16</v>
      </c>
      <c r="G367" s="18">
        <v>424951.16</v>
      </c>
    </row>
    <row r="368" ht="20" customHeight="1">
      <c r="A368" s="10" t="s">
        <v>518</v>
      </c>
      <c r="B368" s="11" t="s">
        <v>904</v>
      </c>
      <c r="C368" s="11"/>
      <c r="D368" s="10" t="s">
        <v>681</v>
      </c>
      <c r="E368" s="18">
        <v>1</v>
      </c>
      <c r="F368" s="18">
        <v>3143870.64</v>
      </c>
      <c r="G368" s="18">
        <v>3143870.64</v>
      </c>
    </row>
    <row r="369" ht="20" customHeight="1">
      <c r="A369" s="10" t="s">
        <v>905</v>
      </c>
      <c r="B369" s="11" t="s">
        <v>906</v>
      </c>
      <c r="C369" s="11"/>
      <c r="D369" s="10" t="s">
        <v>428</v>
      </c>
      <c r="E369" s="18">
        <v>1</v>
      </c>
      <c r="F369" s="18">
        <v>2526103.14</v>
      </c>
      <c r="G369" s="18">
        <v>2526103.14</v>
      </c>
    </row>
    <row r="370" ht="25" customHeight="1">
      <c r="A370" s="26" t="s">
        <v>530</v>
      </c>
      <c r="B370" s="26"/>
      <c r="C370" s="26"/>
      <c r="D370" s="26"/>
      <c r="E370" s="26"/>
      <c r="F370" s="26"/>
      <c r="G370" s="22">
        <f>SUM(G365:G369)</f>
      </c>
    </row>
    <row r="371" ht="25" customHeight="1">
</row>
    <row r="372" ht="20" customHeight="1">
      <c r="A372" s="23" t="s">
        <v>452</v>
      </c>
      <c r="B372" s="23"/>
      <c r="C372" s="24" t="s">
        <v>333</v>
      </c>
      <c r="D372" s="24"/>
      <c r="E372" s="24"/>
      <c r="F372" s="24"/>
      <c r="G372" s="24"/>
    </row>
    <row r="373" ht="20" customHeight="1">
      <c r="A373" s="23" t="s">
        <v>453</v>
      </c>
      <c r="B373" s="23"/>
      <c r="C373" s="24" t="s">
        <v>454</v>
      </c>
      <c r="D373" s="24"/>
      <c r="E373" s="24"/>
      <c r="F373" s="24"/>
      <c r="G373" s="24"/>
    </row>
    <row r="374" ht="15" customHeight="1">
</row>
    <row r="375" ht="25" customHeight="1">
      <c r="A375" s="6" t="s">
        <v>655</v>
      </c>
      <c r="B375" s="6"/>
      <c r="C375" s="6"/>
      <c r="D375" s="6"/>
      <c r="E375" s="6"/>
      <c r="F375" s="6"/>
      <c r="G375" s="6"/>
    </row>
    <row r="376" ht="15" customHeight="1">
</row>
    <row r="377" ht="50" customHeight="1">
      <c r="A377" s="10" t="s">
        <v>365</v>
      </c>
      <c r="B377" s="10" t="s">
        <v>611</v>
      </c>
      <c r="C377" s="10"/>
      <c r="D377" s="10" t="s">
        <v>645</v>
      </c>
      <c r="E377" s="10" t="s">
        <v>646</v>
      </c>
      <c r="F377" s="10" t="s">
        <v>647</v>
      </c>
      <c r="G377" s="10" t="s">
        <v>648</v>
      </c>
    </row>
    <row r="378" ht="15" customHeight="1">
      <c r="A378" s="10">
        <v>1</v>
      </c>
      <c r="B378" s="10">
        <v>2</v>
      </c>
      <c r="C378" s="10"/>
      <c r="D378" s="10">
        <v>3</v>
      </c>
      <c r="E378" s="10">
        <v>4</v>
      </c>
      <c r="F378" s="10">
        <v>5</v>
      </c>
      <c r="G378" s="10">
        <v>6</v>
      </c>
    </row>
    <row r="379" ht="40" customHeight="1">
      <c r="A379" s="10" t="s">
        <v>465</v>
      </c>
      <c r="B379" s="11" t="s">
        <v>907</v>
      </c>
      <c r="C379" s="11"/>
      <c r="D379" s="10" t="s">
        <v>681</v>
      </c>
      <c r="E379" s="18">
        <v>120000</v>
      </c>
      <c r="F379" s="18">
        <v>6.7</v>
      </c>
      <c r="G379" s="18">
        <v>804000</v>
      </c>
    </row>
    <row r="380" ht="40" customHeight="1">
      <c r="A380" s="10" t="s">
        <v>545</v>
      </c>
      <c r="B380" s="11" t="s">
        <v>656</v>
      </c>
      <c r="C380" s="11"/>
      <c r="D380" s="10" t="s">
        <v>428</v>
      </c>
      <c r="E380" s="18">
        <v>257.04179</v>
      </c>
      <c r="F380" s="18">
        <v>3345.33</v>
      </c>
      <c r="G380" s="18">
        <v>859889.61</v>
      </c>
    </row>
    <row r="381" ht="40" customHeight="1">
      <c r="A381" s="10" t="s">
        <v>908</v>
      </c>
      <c r="B381" s="11" t="s">
        <v>909</v>
      </c>
      <c r="C381" s="11"/>
      <c r="D381" s="10" t="s">
        <v>681</v>
      </c>
      <c r="E381" s="18">
        <v>150000</v>
      </c>
      <c r="F381" s="18">
        <v>6.7</v>
      </c>
      <c r="G381" s="18">
        <v>1005000</v>
      </c>
    </row>
    <row r="382" ht="25" customHeight="1">
      <c r="A382" s="26" t="s">
        <v>530</v>
      </c>
      <c r="B382" s="26"/>
      <c r="C382" s="26"/>
      <c r="D382" s="26"/>
      <c r="E382" s="26"/>
      <c r="F382" s="26"/>
      <c r="G382" s="22">
        <f>SUM(G379:G381)</f>
      </c>
    </row>
    <row r="383" ht="25" customHeight="1">
</row>
    <row r="384" ht="20" customHeight="1">
      <c r="A384" s="23" t="s">
        <v>452</v>
      </c>
      <c r="B384" s="23"/>
      <c r="C384" s="24" t="s">
        <v>333</v>
      </c>
      <c r="D384" s="24"/>
      <c r="E384" s="24"/>
      <c r="F384" s="24"/>
      <c r="G384" s="24"/>
    </row>
    <row r="385" ht="20" customHeight="1">
      <c r="A385" s="23" t="s">
        <v>453</v>
      </c>
      <c r="B385" s="23"/>
      <c r="C385" s="24" t="s">
        <v>532</v>
      </c>
      <c r="D385" s="24"/>
      <c r="E385" s="24"/>
      <c r="F385" s="24"/>
      <c r="G385" s="24"/>
    </row>
    <row r="386" ht="15" customHeight="1">
</row>
    <row r="387" ht="25" customHeight="1">
      <c r="A387" s="6" t="s">
        <v>655</v>
      </c>
      <c r="B387" s="6"/>
      <c r="C387" s="6"/>
      <c r="D387" s="6"/>
      <c r="E387" s="6"/>
      <c r="F387" s="6"/>
      <c r="G387" s="6"/>
    </row>
    <row r="388" ht="15" customHeight="1">
</row>
    <row r="389" ht="50" customHeight="1">
      <c r="A389" s="10" t="s">
        <v>365</v>
      </c>
      <c r="B389" s="10" t="s">
        <v>611</v>
      </c>
      <c r="C389" s="10"/>
      <c r="D389" s="10" t="s">
        <v>645</v>
      </c>
      <c r="E389" s="10" t="s">
        <v>646</v>
      </c>
      <c r="F389" s="10" t="s">
        <v>647</v>
      </c>
      <c r="G389" s="10" t="s">
        <v>648</v>
      </c>
    </row>
    <row r="390" ht="15" customHeight="1">
      <c r="A390" s="10">
        <v>1</v>
      </c>
      <c r="B390" s="10">
        <v>2</v>
      </c>
      <c r="C390" s="10"/>
      <c r="D390" s="10">
        <v>3</v>
      </c>
      <c r="E390" s="10">
        <v>4</v>
      </c>
      <c r="F390" s="10">
        <v>5</v>
      </c>
      <c r="G390" s="10">
        <v>6</v>
      </c>
    </row>
    <row r="391" ht="40" customHeight="1">
      <c r="A391" s="10" t="s">
        <v>370</v>
      </c>
      <c r="B391" s="11" t="s">
        <v>910</v>
      </c>
      <c r="C391" s="11"/>
      <c r="D391" s="10" t="s">
        <v>681</v>
      </c>
      <c r="E391" s="18">
        <v>650000</v>
      </c>
      <c r="F391" s="18">
        <v>6.7</v>
      </c>
      <c r="G391" s="18">
        <v>4355000</v>
      </c>
    </row>
    <row r="392" ht="20" customHeight="1">
      <c r="A392" s="10" t="s">
        <v>466</v>
      </c>
      <c r="B392" s="11" t="s">
        <v>911</v>
      </c>
      <c r="C392" s="11"/>
      <c r="D392" s="10" t="s">
        <v>681</v>
      </c>
      <c r="E392" s="18">
        <v>7841.37635</v>
      </c>
      <c r="F392" s="18">
        <v>2232.79</v>
      </c>
      <c r="G392" s="18">
        <v>17508146.7</v>
      </c>
    </row>
    <row r="393" ht="20" customHeight="1">
      <c r="A393" s="10" t="s">
        <v>466</v>
      </c>
      <c r="B393" s="11" t="s">
        <v>911</v>
      </c>
      <c r="C393" s="11"/>
      <c r="D393" s="10" t="s">
        <v>681</v>
      </c>
      <c r="E393" s="18">
        <v>66.46454</v>
      </c>
      <c r="F393" s="18">
        <v>2232.790002</v>
      </c>
      <c r="G393" s="18">
        <v>148401.36</v>
      </c>
    </row>
    <row r="394" ht="60" customHeight="1">
      <c r="A394" s="10" t="s">
        <v>467</v>
      </c>
      <c r="B394" s="11" t="s">
        <v>912</v>
      </c>
      <c r="C394" s="11"/>
      <c r="D394" s="10" t="s">
        <v>681</v>
      </c>
      <c r="E394" s="18">
        <v>249.37181</v>
      </c>
      <c r="F394" s="18">
        <v>6067.61</v>
      </c>
      <c r="G394" s="18">
        <v>1513090.89</v>
      </c>
    </row>
    <row r="395" ht="40" customHeight="1">
      <c r="A395" s="10" t="s">
        <v>468</v>
      </c>
      <c r="B395" s="11" t="s">
        <v>913</v>
      </c>
      <c r="C395" s="11"/>
      <c r="D395" s="10" t="s">
        <v>681</v>
      </c>
      <c r="E395" s="18">
        <v>43.39801</v>
      </c>
      <c r="F395" s="18">
        <v>5960.57</v>
      </c>
      <c r="G395" s="18">
        <v>258676.88</v>
      </c>
    </row>
    <row r="396" ht="40" customHeight="1">
      <c r="A396" s="10" t="s">
        <v>469</v>
      </c>
      <c r="B396" s="11" t="s">
        <v>914</v>
      </c>
      <c r="C396" s="11"/>
      <c r="D396" s="10" t="s">
        <v>681</v>
      </c>
      <c r="E396" s="18">
        <v>292.77</v>
      </c>
      <c r="F396" s="18">
        <v>1242.185641</v>
      </c>
      <c r="G396" s="18">
        <v>363674.69</v>
      </c>
    </row>
    <row r="397" ht="60" customHeight="1">
      <c r="A397" s="10" t="s">
        <v>542</v>
      </c>
      <c r="B397" s="11" t="s">
        <v>833</v>
      </c>
      <c r="C397" s="11"/>
      <c r="D397" s="10" t="s">
        <v>681</v>
      </c>
      <c r="E397" s="18">
        <v>1149.937</v>
      </c>
      <c r="F397" s="18">
        <v>1906.38</v>
      </c>
      <c r="G397" s="18">
        <v>2192216.9</v>
      </c>
    </row>
    <row r="398" ht="20" customHeight="1">
      <c r="A398" s="10" t="s">
        <v>915</v>
      </c>
      <c r="B398" s="11" t="s">
        <v>916</v>
      </c>
      <c r="C398" s="11"/>
      <c r="D398" s="10" t="s">
        <v>428</v>
      </c>
      <c r="E398" s="18">
        <v>1</v>
      </c>
      <c r="F398" s="18">
        <v>10000</v>
      </c>
      <c r="G398" s="18">
        <v>10000</v>
      </c>
    </row>
    <row r="399" ht="40" customHeight="1">
      <c r="A399" s="10" t="s">
        <v>917</v>
      </c>
      <c r="B399" s="11" t="s">
        <v>918</v>
      </c>
      <c r="C399" s="11"/>
      <c r="D399" s="10" t="s">
        <v>428</v>
      </c>
      <c r="E399" s="18">
        <v>480000</v>
      </c>
      <c r="F399" s="18">
        <v>6.7</v>
      </c>
      <c r="G399" s="18">
        <v>3216000</v>
      </c>
    </row>
    <row r="400" ht="20" customHeight="1">
      <c r="A400" s="10" t="s">
        <v>919</v>
      </c>
      <c r="B400" s="11" t="s">
        <v>920</v>
      </c>
      <c r="C400" s="11"/>
      <c r="D400" s="10" t="s">
        <v>428</v>
      </c>
      <c r="E400" s="18">
        <v>1273.86857</v>
      </c>
      <c r="F400" s="18">
        <v>2232.790002</v>
      </c>
      <c r="G400" s="18">
        <v>2844281.01</v>
      </c>
    </row>
    <row r="401" ht="25" customHeight="1">
      <c r="A401" s="26" t="s">
        <v>530</v>
      </c>
      <c r="B401" s="26"/>
      <c r="C401" s="26"/>
      <c r="D401" s="26"/>
      <c r="E401" s="26"/>
      <c r="F401" s="26"/>
      <c r="G401" s="22">
        <f>SUM(G391:G400)</f>
      </c>
    </row>
  </sheetData>
  <sheetProtection password="AF16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B10:C10"/>
    <mergeCell ref="B11:C11"/>
    <mergeCell ref="B12:C12"/>
    <mergeCell ref="B13:C13"/>
    <mergeCell ref="B14:C14"/>
    <mergeCell ref="A15:F15"/>
    <mergeCell ref="A17:B17"/>
    <mergeCell ref="C17:G17"/>
    <mergeCell ref="A18:B18"/>
    <mergeCell ref="C18:G18"/>
    <mergeCell ref="A20:G20"/>
    <mergeCell ref="B22:C22"/>
    <mergeCell ref="B23:C23"/>
    <mergeCell ref="B24:C24"/>
    <mergeCell ref="A25:F25"/>
    <mergeCell ref="A27:B27"/>
    <mergeCell ref="C27:G27"/>
    <mergeCell ref="A28:B28"/>
    <mergeCell ref="C28:G28"/>
    <mergeCell ref="A30:G30"/>
    <mergeCell ref="B32:C32"/>
    <mergeCell ref="B33:C33"/>
    <mergeCell ref="B34:C34"/>
    <mergeCell ref="A35:F35"/>
    <mergeCell ref="A37:B37"/>
    <mergeCell ref="C37:G37"/>
    <mergeCell ref="A38:B38"/>
    <mergeCell ref="C38:G38"/>
    <mergeCell ref="A40:G40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A55:F55"/>
    <mergeCell ref="A57:B57"/>
    <mergeCell ref="C57:G57"/>
    <mergeCell ref="A58:B58"/>
    <mergeCell ref="C58:G58"/>
    <mergeCell ref="A60:G60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A114:F114"/>
    <mergeCell ref="A116:B116"/>
    <mergeCell ref="C116:G116"/>
    <mergeCell ref="A117:B117"/>
    <mergeCell ref="C117:G117"/>
    <mergeCell ref="A119:G119"/>
    <mergeCell ref="B121:C121"/>
    <mergeCell ref="B122:C122"/>
    <mergeCell ref="B123:C123"/>
    <mergeCell ref="B124:C124"/>
    <mergeCell ref="A125:F125"/>
    <mergeCell ref="A127:B127"/>
    <mergeCell ref="C127:G127"/>
    <mergeCell ref="A128:B128"/>
    <mergeCell ref="C128:G128"/>
    <mergeCell ref="A130:G130"/>
    <mergeCell ref="B132:C132"/>
    <mergeCell ref="B133:C133"/>
    <mergeCell ref="B134:C134"/>
    <mergeCell ref="A135:F135"/>
    <mergeCell ref="A137:B137"/>
    <mergeCell ref="C137:G137"/>
    <mergeCell ref="A138:B138"/>
    <mergeCell ref="C138:G138"/>
    <mergeCell ref="A140:G140"/>
    <mergeCell ref="B142:C142"/>
    <mergeCell ref="B143:C143"/>
    <mergeCell ref="B144:C144"/>
    <mergeCell ref="B145:C145"/>
    <mergeCell ref="A146:F146"/>
    <mergeCell ref="A148:B148"/>
    <mergeCell ref="C148:G148"/>
    <mergeCell ref="A149:B149"/>
    <mergeCell ref="C149:G149"/>
    <mergeCell ref="A151:G151"/>
    <mergeCell ref="B153:C153"/>
    <mergeCell ref="B154:C154"/>
    <mergeCell ref="B155:C155"/>
    <mergeCell ref="B156:C156"/>
    <mergeCell ref="A157:F157"/>
    <mergeCell ref="A159:B159"/>
    <mergeCell ref="C159:G159"/>
    <mergeCell ref="A160:B160"/>
    <mergeCell ref="C160:G160"/>
    <mergeCell ref="A162:G162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A182:F182"/>
    <mergeCell ref="A184:B184"/>
    <mergeCell ref="C184:G184"/>
    <mergeCell ref="A185:B185"/>
    <mergeCell ref="C185:G185"/>
    <mergeCell ref="A187:G187"/>
    <mergeCell ref="B189:C189"/>
    <mergeCell ref="B190:C190"/>
    <mergeCell ref="B191:C191"/>
    <mergeCell ref="B192:C192"/>
    <mergeCell ref="B193:C193"/>
    <mergeCell ref="B194:C194"/>
    <mergeCell ref="A195:F195"/>
    <mergeCell ref="A197:B197"/>
    <mergeCell ref="C197:G197"/>
    <mergeCell ref="A198:B198"/>
    <mergeCell ref="C198:G198"/>
    <mergeCell ref="A200:G200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A210:F210"/>
    <mergeCell ref="A212:B212"/>
    <mergeCell ref="C212:G212"/>
    <mergeCell ref="A213:B213"/>
    <mergeCell ref="C213:G213"/>
    <mergeCell ref="A215:G215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A226:F226"/>
    <mergeCell ref="A228:B228"/>
    <mergeCell ref="C228:G228"/>
    <mergeCell ref="A229:B229"/>
    <mergeCell ref="C229:G229"/>
    <mergeCell ref="A231:G231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A258:F258"/>
    <mergeCell ref="A260:B260"/>
    <mergeCell ref="C260:G260"/>
    <mergeCell ref="A261:B261"/>
    <mergeCell ref="C261:G261"/>
    <mergeCell ref="A263:G263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A274:F274"/>
    <mergeCell ref="A276:B276"/>
    <mergeCell ref="C276:G276"/>
    <mergeCell ref="A277:B277"/>
    <mergeCell ref="C277:G277"/>
    <mergeCell ref="A279:G279"/>
    <mergeCell ref="B281:C281"/>
    <mergeCell ref="B282:C282"/>
    <mergeCell ref="B283:C283"/>
    <mergeCell ref="A284:F284"/>
    <mergeCell ref="A286:B286"/>
    <mergeCell ref="C286:G286"/>
    <mergeCell ref="A287:B287"/>
    <mergeCell ref="C287:G287"/>
    <mergeCell ref="A289:G289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A300:F300"/>
    <mergeCell ref="A302:B302"/>
    <mergeCell ref="C302:G302"/>
    <mergeCell ref="A303:B303"/>
    <mergeCell ref="C303:G303"/>
    <mergeCell ref="A305:G305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A321:F321"/>
    <mergeCell ref="A323:B323"/>
    <mergeCell ref="C323:G323"/>
    <mergeCell ref="A324:B324"/>
    <mergeCell ref="C324:G324"/>
    <mergeCell ref="A326:G326"/>
    <mergeCell ref="B328:C328"/>
    <mergeCell ref="B329:C329"/>
    <mergeCell ref="B330:C330"/>
    <mergeCell ref="A331:F331"/>
    <mergeCell ref="A333:B333"/>
    <mergeCell ref="C333:G333"/>
    <mergeCell ref="A334:B334"/>
    <mergeCell ref="C334:G334"/>
    <mergeCell ref="A336:G336"/>
    <mergeCell ref="B338:C338"/>
    <mergeCell ref="B339:C339"/>
    <mergeCell ref="B340:C340"/>
    <mergeCell ref="B341:C341"/>
    <mergeCell ref="A342:F342"/>
    <mergeCell ref="A344:B344"/>
    <mergeCell ref="C344:G344"/>
    <mergeCell ref="A345:B345"/>
    <mergeCell ref="C345:G345"/>
    <mergeCell ref="A347:G347"/>
    <mergeCell ref="B349:C349"/>
    <mergeCell ref="B350:C350"/>
    <mergeCell ref="B351:C351"/>
    <mergeCell ref="B352:C352"/>
    <mergeCell ref="B353:C353"/>
    <mergeCell ref="B354:C354"/>
    <mergeCell ref="B355:C355"/>
    <mergeCell ref="A356:F356"/>
    <mergeCell ref="A358:B358"/>
    <mergeCell ref="C358:G358"/>
    <mergeCell ref="A359:B359"/>
    <mergeCell ref="C359:G359"/>
    <mergeCell ref="A361:G361"/>
    <mergeCell ref="B363:C363"/>
    <mergeCell ref="B364:C364"/>
    <mergeCell ref="B365:C365"/>
    <mergeCell ref="B366:C366"/>
    <mergeCell ref="B367:C367"/>
    <mergeCell ref="B368:C368"/>
    <mergeCell ref="B369:C369"/>
    <mergeCell ref="A370:F370"/>
    <mergeCell ref="A372:B372"/>
    <mergeCell ref="C372:G372"/>
    <mergeCell ref="A373:B373"/>
    <mergeCell ref="C373:G373"/>
    <mergeCell ref="A375:G375"/>
    <mergeCell ref="B377:C377"/>
    <mergeCell ref="B378:C378"/>
    <mergeCell ref="B379:C379"/>
    <mergeCell ref="B380:C380"/>
    <mergeCell ref="B381:C381"/>
    <mergeCell ref="A382:F382"/>
    <mergeCell ref="A384:B384"/>
    <mergeCell ref="C384:G384"/>
    <mergeCell ref="A385:B385"/>
    <mergeCell ref="C385:G385"/>
    <mergeCell ref="A387:G387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A401:F401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&amp;K00-00921019.MNE.32227</oddHeader>
    <oddFooter>&amp;L&amp;L&amp;"Verdana,����������"&amp;K000000&amp;L&amp;"Verdana,����������"&amp;K00-014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22.92" customWidth="1"/>
  </cols>
  <sheetData>
    <row r="1" ht="15" customHeight="1">
</row>
    <row r="2" ht="25" customHeight="1">
      <c r="A2" s="6" t="s">
        <v>921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922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0" t="s">
        <v>365</v>
      </c>
      <c r="B6" s="10" t="s">
        <v>45</v>
      </c>
      <c r="C6" s="10" t="s">
        <v>923</v>
      </c>
      <c r="D6" s="10" t="s">
        <v>924</v>
      </c>
      <c r="E6" s="10"/>
      <c r="F6" s="10"/>
      <c r="G6" s="10" t="s">
        <v>925</v>
      </c>
      <c r="H6" s="10"/>
      <c r="I6" s="10"/>
      <c r="J6" s="10" t="s">
        <v>926</v>
      </c>
      <c r="K6" s="10"/>
      <c r="L6" s="10"/>
    </row>
    <row r="7" ht="50" customHeight="1">
      <c r="A7" s="10"/>
      <c r="B7" s="10"/>
      <c r="C7" s="10"/>
      <c r="D7" s="10" t="s">
        <v>927</v>
      </c>
      <c r="E7" s="10" t="s">
        <v>928</v>
      </c>
      <c r="F7" s="10" t="s">
        <v>929</v>
      </c>
      <c r="G7" s="10" t="s">
        <v>927</v>
      </c>
      <c r="H7" s="10" t="s">
        <v>928</v>
      </c>
      <c r="I7" s="10" t="s">
        <v>930</v>
      </c>
      <c r="J7" s="10" t="s">
        <v>927</v>
      </c>
      <c r="K7" s="10" t="s">
        <v>928</v>
      </c>
      <c r="L7" s="10" t="s">
        <v>931</v>
      </c>
    </row>
    <row r="8" ht="25" customHeight="1">
      <c r="A8" s="10" t="s">
        <v>370</v>
      </c>
      <c r="B8" s="10" t="s">
        <v>465</v>
      </c>
      <c r="C8" s="10" t="s">
        <v>466</v>
      </c>
      <c r="D8" s="10" t="s">
        <v>467</v>
      </c>
      <c r="E8" s="10" t="s">
        <v>468</v>
      </c>
      <c r="F8" s="10" t="s">
        <v>469</v>
      </c>
      <c r="G8" s="10" t="s">
        <v>470</v>
      </c>
      <c r="H8" s="10" t="s">
        <v>471</v>
      </c>
      <c r="I8" s="10" t="s">
        <v>540</v>
      </c>
      <c r="J8" s="10" t="s">
        <v>542</v>
      </c>
      <c r="K8" s="10" t="s">
        <v>543</v>
      </c>
      <c r="L8" s="10" t="s">
        <v>545</v>
      </c>
    </row>
    <row r="9" ht="25" customHeight="1">
      <c r="A9" s="10" t="s">
        <v>370</v>
      </c>
      <c r="B9" s="10" t="s">
        <v>61</v>
      </c>
      <c r="C9" s="11" t="s">
        <v>932</v>
      </c>
      <c r="D9" s="18">
        <v>1</v>
      </c>
      <c r="E9" s="18">
        <v>8186000</v>
      </c>
      <c r="F9" s="18">
        <v>8186000</v>
      </c>
      <c r="G9" s="18">
        <v>1</v>
      </c>
      <c r="H9" s="18">
        <v>8186000</v>
      </c>
      <c r="I9" s="18">
        <v>8186000</v>
      </c>
      <c r="J9" s="18">
        <v>1</v>
      </c>
      <c r="K9" s="18">
        <v>8186000</v>
      </c>
      <c r="L9" s="18">
        <v>8186000</v>
      </c>
    </row>
    <row r="10" ht="25" customHeight="1">
      <c r="A10" s="32" t="s">
        <v>530</v>
      </c>
      <c r="B10" s="32"/>
      <c r="C10" s="32"/>
      <c r="D10" s="20" t="s">
        <v>363</v>
      </c>
      <c r="E10" s="20" t="s">
        <v>363</v>
      </c>
      <c r="F10" s="20">
        <f>SUM(F9:F9)</f>
      </c>
      <c r="G10" s="20" t="s">
        <v>363</v>
      </c>
      <c r="H10" s="20" t="s">
        <v>363</v>
      </c>
      <c r="I10" s="20">
        <f>SUM(I9:I9)</f>
      </c>
      <c r="J10" s="20" t="s">
        <v>363</v>
      </c>
      <c r="K10" s="20" t="s">
        <v>363</v>
      </c>
      <c r="L10" s="20">
        <f>SUM(L9:L9)</f>
      </c>
    </row>
    <row r="11" ht="15" customHeight="1">
</row>
    <row r="12" ht="25" customHeight="1">
      <c r="A12" s="6" t="s">
        <v>933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15" customHeight="1">
</row>
    <row r="14" ht="25" customHeight="1">
      <c r="A14" s="6" t="s">
        <v>934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ht="25" customHeight="1">
</row>
    <row r="16" ht="50" customHeight="1">
      <c r="A16" s="10" t="s">
        <v>365</v>
      </c>
      <c r="B16" s="10" t="s">
        <v>45</v>
      </c>
      <c r="C16" s="10" t="s">
        <v>923</v>
      </c>
      <c r="D16" s="10" t="s">
        <v>924</v>
      </c>
      <c r="E16" s="10"/>
      <c r="F16" s="10"/>
      <c r="G16" s="10" t="s">
        <v>925</v>
      </c>
      <c r="H16" s="10"/>
      <c r="I16" s="10"/>
      <c r="J16" s="10" t="s">
        <v>926</v>
      </c>
      <c r="K16" s="10"/>
      <c r="L16" s="10"/>
    </row>
    <row r="17" ht="50" customHeight="1">
      <c r="A17" s="10"/>
      <c r="B17" s="10"/>
      <c r="C17" s="10"/>
      <c r="D17" s="10" t="s">
        <v>927</v>
      </c>
      <c r="E17" s="10" t="s">
        <v>928</v>
      </c>
      <c r="F17" s="10" t="s">
        <v>929</v>
      </c>
      <c r="G17" s="10" t="s">
        <v>927</v>
      </c>
      <c r="H17" s="10" t="s">
        <v>928</v>
      </c>
      <c r="I17" s="10" t="s">
        <v>930</v>
      </c>
      <c r="J17" s="10" t="s">
        <v>927</v>
      </c>
      <c r="K17" s="10" t="s">
        <v>928</v>
      </c>
      <c r="L17" s="10" t="s">
        <v>931</v>
      </c>
    </row>
    <row r="18" ht="25" customHeight="1">
      <c r="A18" s="10" t="s">
        <v>370</v>
      </c>
      <c r="B18" s="10" t="s">
        <v>465</v>
      </c>
      <c r="C18" s="10" t="s">
        <v>466</v>
      </c>
      <c r="D18" s="10" t="s">
        <v>467</v>
      </c>
      <c r="E18" s="10" t="s">
        <v>468</v>
      </c>
      <c r="F18" s="10" t="s">
        <v>469</v>
      </c>
      <c r="G18" s="10" t="s">
        <v>470</v>
      </c>
      <c r="H18" s="10" t="s">
        <v>471</v>
      </c>
      <c r="I18" s="10" t="s">
        <v>540</v>
      </c>
      <c r="J18" s="10" t="s">
        <v>542</v>
      </c>
      <c r="K18" s="10" t="s">
        <v>543</v>
      </c>
      <c r="L18" s="10" t="s">
        <v>545</v>
      </c>
    </row>
    <row r="19" ht="25" customHeight="1">
      <c r="A19" s="10" t="s">
        <v>370</v>
      </c>
      <c r="B19" s="10" t="s">
        <v>67</v>
      </c>
      <c r="C19" s="11" t="s">
        <v>935</v>
      </c>
      <c r="D19" s="18">
        <v>1</v>
      </c>
      <c r="E19" s="18">
        <v>72114000</v>
      </c>
      <c r="F19" s="18">
        <v>72114000</v>
      </c>
      <c r="G19" s="18">
        <v>1</v>
      </c>
      <c r="H19" s="18">
        <v>72114000</v>
      </c>
      <c r="I19" s="18">
        <v>72114000</v>
      </c>
      <c r="J19" s="18">
        <v>1</v>
      </c>
      <c r="K19" s="18">
        <v>72114000</v>
      </c>
      <c r="L19" s="18">
        <v>72114000</v>
      </c>
    </row>
    <row r="20" ht="25" customHeight="1">
      <c r="A20" s="32" t="s">
        <v>530</v>
      </c>
      <c r="B20" s="32"/>
      <c r="C20" s="32"/>
      <c r="D20" s="20" t="s">
        <v>363</v>
      </c>
      <c r="E20" s="20" t="s">
        <v>363</v>
      </c>
      <c r="F20" s="20">
        <f>SUM(F19:F19)</f>
      </c>
      <c r="G20" s="20" t="s">
        <v>363</v>
      </c>
      <c r="H20" s="20" t="s">
        <v>363</v>
      </c>
      <c r="I20" s="20">
        <f>SUM(I19:I19)</f>
      </c>
      <c r="J20" s="20" t="s">
        <v>363</v>
      </c>
      <c r="K20" s="20" t="s">
        <v>363</v>
      </c>
      <c r="L20" s="20">
        <f>SUM(L19:L19)</f>
      </c>
    </row>
    <row r="21" ht="15" customHeight="1">
</row>
    <row r="22" ht="25" customHeight="1">
      <c r="A22" s="6" t="s">
        <v>936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ht="25" customHeight="1">
</row>
    <row r="24" ht="50" customHeight="1">
      <c r="A24" s="10" t="s">
        <v>365</v>
      </c>
      <c r="B24" s="10" t="s">
        <v>45</v>
      </c>
      <c r="C24" s="10" t="s">
        <v>923</v>
      </c>
      <c r="D24" s="10" t="s">
        <v>924</v>
      </c>
      <c r="E24" s="10"/>
      <c r="F24" s="10"/>
      <c r="G24" s="10" t="s">
        <v>925</v>
      </c>
      <c r="H24" s="10"/>
      <c r="I24" s="10"/>
      <c r="J24" s="10" t="s">
        <v>926</v>
      </c>
      <c r="K24" s="10"/>
      <c r="L24" s="10"/>
    </row>
    <row r="25" ht="50" customHeight="1">
      <c r="A25" s="10"/>
      <c r="B25" s="10"/>
      <c r="C25" s="10"/>
      <c r="D25" s="10" t="s">
        <v>927</v>
      </c>
      <c r="E25" s="10" t="s">
        <v>928</v>
      </c>
      <c r="F25" s="10" t="s">
        <v>929</v>
      </c>
      <c r="G25" s="10" t="s">
        <v>927</v>
      </c>
      <c r="H25" s="10" t="s">
        <v>928</v>
      </c>
      <c r="I25" s="10" t="s">
        <v>930</v>
      </c>
      <c r="J25" s="10" t="s">
        <v>927</v>
      </c>
      <c r="K25" s="10" t="s">
        <v>928</v>
      </c>
      <c r="L25" s="10" t="s">
        <v>931</v>
      </c>
    </row>
    <row r="26" ht="25" customHeight="1">
      <c r="A26" s="10" t="s">
        <v>370</v>
      </c>
      <c r="B26" s="10" t="s">
        <v>465</v>
      </c>
      <c r="C26" s="10" t="s">
        <v>466</v>
      </c>
      <c r="D26" s="10" t="s">
        <v>467</v>
      </c>
      <c r="E26" s="10" t="s">
        <v>468</v>
      </c>
      <c r="F26" s="10" t="s">
        <v>469</v>
      </c>
      <c r="G26" s="10" t="s">
        <v>470</v>
      </c>
      <c r="H26" s="10" t="s">
        <v>471</v>
      </c>
      <c r="I26" s="10" t="s">
        <v>540</v>
      </c>
      <c r="J26" s="10" t="s">
        <v>542</v>
      </c>
      <c r="K26" s="10" t="s">
        <v>543</v>
      </c>
      <c r="L26" s="10" t="s">
        <v>545</v>
      </c>
    </row>
    <row r="27" ht="25" customHeight="1">
      <c r="A27" s="10" t="s">
        <v>370</v>
      </c>
      <c r="B27" s="10" t="s">
        <v>67</v>
      </c>
      <c r="C27" s="11" t="s">
        <v>937</v>
      </c>
      <c r="D27" s="18">
        <v>100.33</v>
      </c>
      <c r="E27" s="18">
        <v>123006.415644</v>
      </c>
      <c r="F27" s="18">
        <v>12341233.68156252</v>
      </c>
      <c r="G27" s="18">
        <v>100.33</v>
      </c>
      <c r="H27" s="18">
        <v>123006.415644</v>
      </c>
      <c r="I27" s="18">
        <v>12341233.68156252</v>
      </c>
      <c r="J27" s="18">
        <v>100.33</v>
      </c>
      <c r="K27" s="18">
        <v>123006.415644</v>
      </c>
      <c r="L27" s="18">
        <v>12341233.68156252</v>
      </c>
    </row>
    <row r="28" ht="25" customHeight="1">
      <c r="A28" s="10" t="s">
        <v>465</v>
      </c>
      <c r="B28" s="10" t="s">
        <v>67</v>
      </c>
      <c r="C28" s="11" t="s">
        <v>938</v>
      </c>
      <c r="D28" s="18">
        <v>1</v>
      </c>
      <c r="E28" s="18">
        <v>7490000</v>
      </c>
      <c r="F28" s="18">
        <v>7490000</v>
      </c>
      <c r="G28" s="18">
        <v>1</v>
      </c>
      <c r="H28" s="18">
        <v>7490000</v>
      </c>
      <c r="I28" s="18">
        <v>7490000</v>
      </c>
      <c r="J28" s="18">
        <v>1</v>
      </c>
      <c r="K28" s="18">
        <v>7490000</v>
      </c>
      <c r="L28" s="18">
        <v>7490000</v>
      </c>
    </row>
    <row r="29" ht="25" customHeight="1">
      <c r="A29" s="10" t="s">
        <v>466</v>
      </c>
      <c r="B29" s="10" t="s">
        <v>67</v>
      </c>
      <c r="C29" s="11" t="s">
        <v>939</v>
      </c>
      <c r="D29" s="18">
        <v>1</v>
      </c>
      <c r="E29" s="18">
        <v>176989.37785038</v>
      </c>
      <c r="F29" s="18">
        <v>176989.37785038</v>
      </c>
      <c r="G29" s="18">
        <v>1</v>
      </c>
      <c r="H29" s="18">
        <v>176989.37785038</v>
      </c>
      <c r="I29" s="18">
        <v>176989.37785038</v>
      </c>
      <c r="J29" s="18">
        <v>1</v>
      </c>
      <c r="K29" s="18">
        <v>176989.37785038</v>
      </c>
      <c r="L29" s="18">
        <v>176989.37785038</v>
      </c>
    </row>
    <row r="30" ht="25" customHeight="1">
      <c r="A30" s="10" t="s">
        <v>467</v>
      </c>
      <c r="B30" s="10" t="s">
        <v>67</v>
      </c>
      <c r="C30" s="11" t="s">
        <v>940</v>
      </c>
      <c r="D30" s="18">
        <v>1</v>
      </c>
      <c r="E30" s="18">
        <v>176989.37785038</v>
      </c>
      <c r="F30" s="18">
        <v>176989.37785038</v>
      </c>
      <c r="G30" s="18">
        <v>1</v>
      </c>
      <c r="H30" s="18">
        <v>176989.37785038</v>
      </c>
      <c r="I30" s="18">
        <v>176989.37785038</v>
      </c>
      <c r="J30" s="18">
        <v>1</v>
      </c>
      <c r="K30" s="18">
        <v>176989.37785038</v>
      </c>
      <c r="L30" s="18">
        <v>176989.37785038</v>
      </c>
    </row>
    <row r="31" ht="25" customHeight="1">
      <c r="A31" s="10" t="s">
        <v>468</v>
      </c>
      <c r="B31" s="10" t="s">
        <v>67</v>
      </c>
      <c r="C31" s="11" t="s">
        <v>941</v>
      </c>
      <c r="D31" s="18">
        <v>148.67</v>
      </c>
      <c r="E31" s="18">
        <v>123006.415644</v>
      </c>
      <c r="F31" s="18">
        <v>18287363.81379348</v>
      </c>
      <c r="G31" s="18">
        <v>148.67</v>
      </c>
      <c r="H31" s="18">
        <v>123006.415644</v>
      </c>
      <c r="I31" s="18">
        <v>18287363.81379348</v>
      </c>
      <c r="J31" s="18">
        <v>148.67</v>
      </c>
      <c r="K31" s="18">
        <v>123006.415644</v>
      </c>
      <c r="L31" s="18">
        <v>18287363.81379348</v>
      </c>
    </row>
    <row r="32" ht="25" customHeight="1">
      <c r="A32" s="10" t="s">
        <v>469</v>
      </c>
      <c r="B32" s="10" t="s">
        <v>67</v>
      </c>
      <c r="C32" s="11" t="s">
        <v>942</v>
      </c>
      <c r="D32" s="18">
        <v>3.5</v>
      </c>
      <c r="E32" s="18">
        <v>176989.37785038</v>
      </c>
      <c r="F32" s="18">
        <v>619462.82247633</v>
      </c>
      <c r="G32" s="18">
        <v>3.5</v>
      </c>
      <c r="H32" s="18">
        <v>176989.37785038</v>
      </c>
      <c r="I32" s="18">
        <v>619462.82247633</v>
      </c>
      <c r="J32" s="18">
        <v>3.5</v>
      </c>
      <c r="K32" s="18">
        <v>176989.37785038</v>
      </c>
      <c r="L32" s="18">
        <v>619462.82247633</v>
      </c>
    </row>
    <row r="33" ht="25" customHeight="1">
      <c r="A33" s="10" t="s">
        <v>470</v>
      </c>
      <c r="B33" s="10" t="s">
        <v>67</v>
      </c>
      <c r="C33" s="11" t="s">
        <v>943</v>
      </c>
      <c r="D33" s="18">
        <v>90.83</v>
      </c>
      <c r="E33" s="18">
        <v>123006.415644</v>
      </c>
      <c r="F33" s="18">
        <v>11172672.73294452</v>
      </c>
      <c r="G33" s="18">
        <v>90.83</v>
      </c>
      <c r="H33" s="18">
        <v>123006.415644</v>
      </c>
      <c r="I33" s="18">
        <v>11172672.73294452</v>
      </c>
      <c r="J33" s="18">
        <v>90.83</v>
      </c>
      <c r="K33" s="18">
        <v>123006.415644</v>
      </c>
      <c r="L33" s="18">
        <v>11172672.73294452</v>
      </c>
    </row>
    <row r="34" ht="25" customHeight="1">
      <c r="A34" s="10" t="s">
        <v>471</v>
      </c>
      <c r="B34" s="10" t="s">
        <v>67</v>
      </c>
      <c r="C34" s="11" t="s">
        <v>944</v>
      </c>
      <c r="D34" s="18">
        <v>1</v>
      </c>
      <c r="E34" s="18">
        <v>176989.37785038</v>
      </c>
      <c r="F34" s="18">
        <v>176989.37785038</v>
      </c>
      <c r="G34" s="18">
        <v>1</v>
      </c>
      <c r="H34" s="18">
        <v>176989.37785038</v>
      </c>
      <c r="I34" s="18">
        <v>176989.37785038</v>
      </c>
      <c r="J34" s="18">
        <v>1</v>
      </c>
      <c r="K34" s="18">
        <v>176989.37785038</v>
      </c>
      <c r="L34" s="18">
        <v>176989.37785038</v>
      </c>
    </row>
    <row r="35" ht="25" customHeight="1">
      <c r="A35" s="10" t="s">
        <v>540</v>
      </c>
      <c r="B35" s="10" t="s">
        <v>67</v>
      </c>
      <c r="C35" s="11" t="s">
        <v>945</v>
      </c>
      <c r="D35" s="18">
        <v>100.33</v>
      </c>
      <c r="E35" s="18">
        <v>123006.415644</v>
      </c>
      <c r="F35" s="18">
        <v>12341233.68156252</v>
      </c>
      <c r="G35" s="18">
        <v>100.33</v>
      </c>
      <c r="H35" s="18">
        <v>123006.415644</v>
      </c>
      <c r="I35" s="18">
        <v>12341233.68156252</v>
      </c>
      <c r="J35" s="18">
        <v>100.33</v>
      </c>
      <c r="K35" s="18">
        <v>123006.415644</v>
      </c>
      <c r="L35" s="18">
        <v>12341233.68156252</v>
      </c>
    </row>
    <row r="36" ht="25" customHeight="1">
      <c r="A36" s="10" t="s">
        <v>542</v>
      </c>
      <c r="B36" s="10" t="s">
        <v>67</v>
      </c>
      <c r="C36" s="11" t="s">
        <v>946</v>
      </c>
      <c r="D36" s="18">
        <v>2</v>
      </c>
      <c r="E36" s="18">
        <v>176989.37785038</v>
      </c>
      <c r="F36" s="18">
        <v>353978.75570076</v>
      </c>
      <c r="G36" s="18">
        <v>2</v>
      </c>
      <c r="H36" s="18">
        <v>176989.37785038</v>
      </c>
      <c r="I36" s="18">
        <v>353978.75570076</v>
      </c>
      <c r="J36" s="18">
        <v>2</v>
      </c>
      <c r="K36" s="18">
        <v>176989.37785038</v>
      </c>
      <c r="L36" s="18">
        <v>353978.75570076</v>
      </c>
    </row>
    <row r="37" ht="25" customHeight="1">
      <c r="A37" s="10" t="s">
        <v>543</v>
      </c>
      <c r="B37" s="10" t="s">
        <v>67</v>
      </c>
      <c r="C37" s="11" t="s">
        <v>947</v>
      </c>
      <c r="D37" s="18">
        <v>91.83</v>
      </c>
      <c r="E37" s="18">
        <v>123006.415644</v>
      </c>
      <c r="F37" s="18">
        <v>11295679.14858852</v>
      </c>
      <c r="G37" s="18">
        <v>91.83</v>
      </c>
      <c r="H37" s="18">
        <v>123006.415644</v>
      </c>
      <c r="I37" s="18">
        <v>11295679.14858852</v>
      </c>
      <c r="J37" s="18">
        <v>91.83</v>
      </c>
      <c r="K37" s="18">
        <v>123006.415644</v>
      </c>
      <c r="L37" s="18">
        <v>11295679.14858852</v>
      </c>
    </row>
    <row r="38" ht="25" customHeight="1">
      <c r="A38" s="10" t="s">
        <v>545</v>
      </c>
      <c r="B38" s="10" t="s">
        <v>67</v>
      </c>
      <c r="C38" s="11" t="s">
        <v>948</v>
      </c>
      <c r="D38" s="18">
        <v>57.33</v>
      </c>
      <c r="E38" s="18">
        <v>123006.415644</v>
      </c>
      <c r="F38" s="18">
        <v>7051957.80887052</v>
      </c>
      <c r="G38" s="18">
        <v>57.33</v>
      </c>
      <c r="H38" s="18">
        <v>123006.415644</v>
      </c>
      <c r="I38" s="18">
        <v>7051957.80887052</v>
      </c>
      <c r="J38" s="18">
        <v>57.33</v>
      </c>
      <c r="K38" s="18">
        <v>123006.415644</v>
      </c>
      <c r="L38" s="18">
        <v>7051957.80887052</v>
      </c>
    </row>
    <row r="39" ht="25" customHeight="1">
      <c r="A39" s="10" t="s">
        <v>547</v>
      </c>
      <c r="B39" s="10" t="s">
        <v>67</v>
      </c>
      <c r="C39" s="11" t="s">
        <v>949</v>
      </c>
      <c r="D39" s="18">
        <v>1.5</v>
      </c>
      <c r="E39" s="18">
        <v>176989.37785038</v>
      </c>
      <c r="F39" s="18">
        <v>265484.06677557</v>
      </c>
      <c r="G39" s="18">
        <v>1.5</v>
      </c>
      <c r="H39" s="18">
        <v>176989.37785038</v>
      </c>
      <c r="I39" s="18">
        <v>265484.06677557</v>
      </c>
      <c r="J39" s="18">
        <v>1.5</v>
      </c>
      <c r="K39" s="18">
        <v>176989.37785038</v>
      </c>
      <c r="L39" s="18">
        <v>265484.06677557</v>
      </c>
    </row>
    <row r="40" ht="25" customHeight="1">
      <c r="A40" s="10" t="s">
        <v>549</v>
      </c>
      <c r="B40" s="10" t="s">
        <v>67</v>
      </c>
      <c r="C40" s="11" t="s">
        <v>950</v>
      </c>
      <c r="D40" s="18">
        <v>8.33</v>
      </c>
      <c r="E40" s="18">
        <v>123006.415644</v>
      </c>
      <c r="F40" s="18">
        <v>1024643.44231452</v>
      </c>
      <c r="G40" s="18">
        <v>8.33</v>
      </c>
      <c r="H40" s="18">
        <v>123006.415644</v>
      </c>
      <c r="I40" s="18">
        <v>1024643.44231452</v>
      </c>
      <c r="J40" s="18">
        <v>8.33</v>
      </c>
      <c r="K40" s="18">
        <v>123006.415644</v>
      </c>
      <c r="L40" s="18">
        <v>1024643.44231452</v>
      </c>
    </row>
    <row r="41" ht="25" customHeight="1">
      <c r="A41" s="10" t="s">
        <v>551</v>
      </c>
      <c r="B41" s="10" t="s">
        <v>67</v>
      </c>
      <c r="C41" s="11" t="s">
        <v>951</v>
      </c>
      <c r="D41" s="18">
        <v>1</v>
      </c>
      <c r="E41" s="18">
        <v>176989.37785038</v>
      </c>
      <c r="F41" s="18">
        <v>176989.37785038</v>
      </c>
      <c r="G41" s="18">
        <v>1</v>
      </c>
      <c r="H41" s="18">
        <v>176989.37785038</v>
      </c>
      <c r="I41" s="18">
        <v>176989.37785038</v>
      </c>
      <c r="J41" s="18">
        <v>1</v>
      </c>
      <c r="K41" s="18">
        <v>176989.37785038</v>
      </c>
      <c r="L41" s="18">
        <v>176989.37785038</v>
      </c>
    </row>
    <row r="42" ht="25" customHeight="1">
      <c r="A42" s="10" t="s">
        <v>553</v>
      </c>
      <c r="B42" s="10" t="s">
        <v>67</v>
      </c>
      <c r="C42" s="11" t="s">
        <v>952</v>
      </c>
      <c r="D42" s="18">
        <v>89.33</v>
      </c>
      <c r="E42" s="18">
        <v>123006.415644</v>
      </c>
      <c r="F42" s="18">
        <v>10988163.10947852</v>
      </c>
      <c r="G42" s="18">
        <v>89.33</v>
      </c>
      <c r="H42" s="18">
        <v>123006.415644</v>
      </c>
      <c r="I42" s="18">
        <v>10988163.10947852</v>
      </c>
      <c r="J42" s="18">
        <v>89.33</v>
      </c>
      <c r="K42" s="18">
        <v>123006.415644</v>
      </c>
      <c r="L42" s="18">
        <v>10988163.10947852</v>
      </c>
    </row>
    <row r="43" ht="25" customHeight="1">
      <c r="A43" s="10" t="s">
        <v>555</v>
      </c>
      <c r="B43" s="10" t="s">
        <v>67</v>
      </c>
      <c r="C43" s="11" t="s">
        <v>953</v>
      </c>
      <c r="D43" s="18">
        <v>184.67</v>
      </c>
      <c r="E43" s="18">
        <v>123006.415644</v>
      </c>
      <c r="F43" s="18">
        <v>22715594.77697748</v>
      </c>
      <c r="G43" s="18">
        <v>184.67</v>
      </c>
      <c r="H43" s="18">
        <v>123006.415644</v>
      </c>
      <c r="I43" s="18">
        <v>22715594.77697748</v>
      </c>
      <c r="J43" s="18">
        <v>184.67</v>
      </c>
      <c r="K43" s="18">
        <v>123006.415644</v>
      </c>
      <c r="L43" s="18">
        <v>22715594.77697748</v>
      </c>
    </row>
    <row r="44" ht="25" customHeight="1">
      <c r="A44" s="10" t="s">
        <v>557</v>
      </c>
      <c r="B44" s="10" t="s">
        <v>67</v>
      </c>
      <c r="C44" s="11" t="s">
        <v>954</v>
      </c>
      <c r="D44" s="18">
        <v>2</v>
      </c>
      <c r="E44" s="18">
        <v>176989.37785038</v>
      </c>
      <c r="F44" s="18">
        <v>353978.75570076</v>
      </c>
      <c r="G44" s="18">
        <v>2</v>
      </c>
      <c r="H44" s="18">
        <v>176989.37785038</v>
      </c>
      <c r="I44" s="18">
        <v>353978.75570076</v>
      </c>
      <c r="J44" s="18">
        <v>2</v>
      </c>
      <c r="K44" s="18">
        <v>176989.37785038</v>
      </c>
      <c r="L44" s="18">
        <v>353978.75570076</v>
      </c>
    </row>
    <row r="45" ht="25" customHeight="1">
      <c r="A45" s="10" t="s">
        <v>559</v>
      </c>
      <c r="B45" s="10" t="s">
        <v>67</v>
      </c>
      <c r="C45" s="11" t="s">
        <v>955</v>
      </c>
      <c r="D45" s="18">
        <v>4</v>
      </c>
      <c r="E45" s="18">
        <v>123006.415644</v>
      </c>
      <c r="F45" s="18">
        <v>492025.662576</v>
      </c>
      <c r="G45" s="18">
        <v>4</v>
      </c>
      <c r="H45" s="18">
        <v>123006.415644</v>
      </c>
      <c r="I45" s="18">
        <v>492025.662576</v>
      </c>
      <c r="J45" s="18">
        <v>4</v>
      </c>
      <c r="K45" s="18">
        <v>123006.415644</v>
      </c>
      <c r="L45" s="18">
        <v>492025.662576</v>
      </c>
    </row>
    <row r="46" ht="25" customHeight="1">
      <c r="A46" s="10" t="s">
        <v>560</v>
      </c>
      <c r="B46" s="10" t="s">
        <v>67</v>
      </c>
      <c r="C46" s="11" t="s">
        <v>956</v>
      </c>
      <c r="D46" s="18">
        <v>1</v>
      </c>
      <c r="E46" s="18">
        <v>176989.37785038</v>
      </c>
      <c r="F46" s="18">
        <v>176989.37785038</v>
      </c>
      <c r="G46" s="18">
        <v>1</v>
      </c>
      <c r="H46" s="18">
        <v>176989.37785038</v>
      </c>
      <c r="I46" s="18">
        <v>176989.37785038</v>
      </c>
      <c r="J46" s="18">
        <v>1</v>
      </c>
      <c r="K46" s="18">
        <v>176989.37785038</v>
      </c>
      <c r="L46" s="18">
        <v>176989.37785038</v>
      </c>
    </row>
    <row r="47" ht="25" customHeight="1">
      <c r="A47" s="10" t="s">
        <v>562</v>
      </c>
      <c r="B47" s="10" t="s">
        <v>67</v>
      </c>
      <c r="C47" s="11" t="s">
        <v>957</v>
      </c>
      <c r="D47" s="18">
        <v>185.17</v>
      </c>
      <c r="E47" s="18">
        <v>123006.415644</v>
      </c>
      <c r="F47" s="18">
        <v>22777097.98479948</v>
      </c>
      <c r="G47" s="18">
        <v>185.17</v>
      </c>
      <c r="H47" s="18">
        <v>123006.415644</v>
      </c>
      <c r="I47" s="18">
        <v>22777097.98479948</v>
      </c>
      <c r="J47" s="18">
        <v>185.17</v>
      </c>
      <c r="K47" s="18">
        <v>123006.415644</v>
      </c>
      <c r="L47" s="18">
        <v>22777097.98479948</v>
      </c>
    </row>
    <row r="48" ht="25" customHeight="1">
      <c r="A48" s="10" t="s">
        <v>564</v>
      </c>
      <c r="B48" s="10" t="s">
        <v>67</v>
      </c>
      <c r="C48" s="11" t="s">
        <v>958</v>
      </c>
      <c r="D48" s="18">
        <v>.5</v>
      </c>
      <c r="E48" s="18">
        <v>176989.37785038</v>
      </c>
      <c r="F48" s="18">
        <v>88494.68892519</v>
      </c>
      <c r="G48" s="18">
        <v>.5</v>
      </c>
      <c r="H48" s="18">
        <v>176989.37785038</v>
      </c>
      <c r="I48" s="18">
        <v>88494.68892519</v>
      </c>
      <c r="J48" s="18">
        <v>.5</v>
      </c>
      <c r="K48" s="18">
        <v>176989.37785038</v>
      </c>
      <c r="L48" s="18">
        <v>88494.68892519</v>
      </c>
    </row>
    <row r="49" ht="25" customHeight="1">
      <c r="A49" s="10" t="s">
        <v>565</v>
      </c>
      <c r="B49" s="10" t="s">
        <v>67</v>
      </c>
      <c r="C49" s="11" t="s">
        <v>959</v>
      </c>
      <c r="D49" s="18">
        <v>2</v>
      </c>
      <c r="E49" s="18">
        <v>176989.37785038</v>
      </c>
      <c r="F49" s="18">
        <v>353978.75570076</v>
      </c>
      <c r="G49" s="18">
        <v>2</v>
      </c>
      <c r="H49" s="18">
        <v>176989.37785038</v>
      </c>
      <c r="I49" s="18">
        <v>353978.75570076</v>
      </c>
      <c r="J49" s="18">
        <v>2</v>
      </c>
      <c r="K49" s="18">
        <v>176989.37785038</v>
      </c>
      <c r="L49" s="18">
        <v>353978.75570076</v>
      </c>
    </row>
    <row r="50" ht="25" customHeight="1">
      <c r="A50" s="10" t="s">
        <v>567</v>
      </c>
      <c r="B50" s="10" t="s">
        <v>67</v>
      </c>
      <c r="C50" s="11" t="s">
        <v>960</v>
      </c>
      <c r="D50" s="18">
        <v>78.83</v>
      </c>
      <c r="E50" s="18">
        <v>123006.415644</v>
      </c>
      <c r="F50" s="18">
        <v>9696595.74521652</v>
      </c>
      <c r="G50" s="18">
        <v>78.83</v>
      </c>
      <c r="H50" s="18">
        <v>123006.415644</v>
      </c>
      <c r="I50" s="18">
        <v>9696595.74521652</v>
      </c>
      <c r="J50" s="18">
        <v>78.83</v>
      </c>
      <c r="K50" s="18">
        <v>123006.415644</v>
      </c>
      <c r="L50" s="18">
        <v>9696595.74521652</v>
      </c>
    </row>
    <row r="51" ht="25" customHeight="1">
      <c r="A51" s="10" t="s">
        <v>569</v>
      </c>
      <c r="B51" s="10" t="s">
        <v>67</v>
      </c>
      <c r="C51" s="11" t="s">
        <v>961</v>
      </c>
      <c r="D51" s="18">
        <v>2</v>
      </c>
      <c r="E51" s="18">
        <v>176989.37785038</v>
      </c>
      <c r="F51" s="18">
        <v>353978.75570076</v>
      </c>
      <c r="G51" s="18">
        <v>2</v>
      </c>
      <c r="H51" s="18">
        <v>176989.37785038</v>
      </c>
      <c r="I51" s="18">
        <v>353978.75570076</v>
      </c>
      <c r="J51" s="18">
        <v>2</v>
      </c>
      <c r="K51" s="18">
        <v>176989.37785038</v>
      </c>
      <c r="L51" s="18">
        <v>353978.75570076</v>
      </c>
    </row>
    <row r="52" ht="25" customHeight="1">
      <c r="A52" s="10" t="s">
        <v>571</v>
      </c>
      <c r="B52" s="10" t="s">
        <v>67</v>
      </c>
      <c r="C52" s="11" t="s">
        <v>962</v>
      </c>
      <c r="D52" s="18">
        <v>103.83</v>
      </c>
      <c r="E52" s="18">
        <v>123006.415644</v>
      </c>
      <c r="F52" s="18">
        <v>12771756.13631652</v>
      </c>
      <c r="G52" s="18">
        <v>103.83</v>
      </c>
      <c r="H52" s="18">
        <v>123006.415644</v>
      </c>
      <c r="I52" s="18">
        <v>12771756.13631652</v>
      </c>
      <c r="J52" s="18">
        <v>103.83</v>
      </c>
      <c r="K52" s="18">
        <v>123006.415644</v>
      </c>
      <c r="L52" s="18">
        <v>12771756.13631652</v>
      </c>
    </row>
    <row r="53" ht="25" customHeight="1">
      <c r="A53" s="10" t="s">
        <v>573</v>
      </c>
      <c r="B53" s="10" t="s">
        <v>67</v>
      </c>
      <c r="C53" s="11" t="s">
        <v>963</v>
      </c>
      <c r="D53" s="18">
        <v>1</v>
      </c>
      <c r="E53" s="18">
        <v>176989.37785038</v>
      </c>
      <c r="F53" s="18">
        <v>176989.37785038</v>
      </c>
      <c r="G53" s="18">
        <v>1</v>
      </c>
      <c r="H53" s="18">
        <v>176989.37785038</v>
      </c>
      <c r="I53" s="18">
        <v>176989.37785038</v>
      </c>
      <c r="J53" s="18">
        <v>1</v>
      </c>
      <c r="K53" s="18">
        <v>176989.37785038</v>
      </c>
      <c r="L53" s="18">
        <v>176989.37785038</v>
      </c>
    </row>
    <row r="54" ht="25" customHeight="1">
      <c r="A54" s="10" t="s">
        <v>575</v>
      </c>
      <c r="B54" s="10" t="s">
        <v>67</v>
      </c>
      <c r="C54" s="11" t="s">
        <v>964</v>
      </c>
      <c r="D54" s="18">
        <v>8.33</v>
      </c>
      <c r="E54" s="18">
        <v>114889.639566</v>
      </c>
      <c r="F54" s="18">
        <v>957030.69758478</v>
      </c>
      <c r="G54" s="18">
        <v>8.33</v>
      </c>
      <c r="H54" s="18">
        <v>114889.639566</v>
      </c>
      <c r="I54" s="18">
        <v>957030.69758478</v>
      </c>
      <c r="J54" s="18">
        <v>8.33</v>
      </c>
      <c r="K54" s="18">
        <v>114889.639566</v>
      </c>
      <c r="L54" s="18">
        <v>957030.69758478</v>
      </c>
    </row>
    <row r="55" ht="25" customHeight="1">
      <c r="A55" s="10" t="s">
        <v>577</v>
      </c>
      <c r="B55" s="10" t="s">
        <v>67</v>
      </c>
      <c r="C55" s="11" t="s">
        <v>965</v>
      </c>
      <c r="D55" s="18">
        <v>8.33</v>
      </c>
      <c r="E55" s="18">
        <v>114889.639566</v>
      </c>
      <c r="F55" s="18">
        <v>957030.69758478</v>
      </c>
      <c r="G55" s="18">
        <v>8.33</v>
      </c>
      <c r="H55" s="18">
        <v>114889.639566</v>
      </c>
      <c r="I55" s="18">
        <v>957030.69758478</v>
      </c>
      <c r="J55" s="18">
        <v>8.33</v>
      </c>
      <c r="K55" s="18">
        <v>114889.639566</v>
      </c>
      <c r="L55" s="18">
        <v>957030.69758478</v>
      </c>
    </row>
    <row r="56" ht="25" customHeight="1">
      <c r="A56" s="10" t="s">
        <v>579</v>
      </c>
      <c r="B56" s="10" t="s">
        <v>67</v>
      </c>
      <c r="C56" s="11" t="s">
        <v>966</v>
      </c>
      <c r="D56" s="18">
        <v>8.33</v>
      </c>
      <c r="E56" s="18">
        <v>123006.415644</v>
      </c>
      <c r="F56" s="18">
        <v>1024643.44231452</v>
      </c>
      <c r="G56" s="18">
        <v>8.33</v>
      </c>
      <c r="H56" s="18">
        <v>123006.415644</v>
      </c>
      <c r="I56" s="18">
        <v>1024643.44231452</v>
      </c>
      <c r="J56" s="18">
        <v>8.33</v>
      </c>
      <c r="K56" s="18">
        <v>123006.415644</v>
      </c>
      <c r="L56" s="18">
        <v>1024643.44231452</v>
      </c>
    </row>
    <row r="57" ht="25" customHeight="1">
      <c r="A57" s="10" t="s">
        <v>581</v>
      </c>
      <c r="B57" s="10" t="s">
        <v>67</v>
      </c>
      <c r="C57" s="11" t="s">
        <v>967</v>
      </c>
      <c r="D57" s="18">
        <v>12.8</v>
      </c>
      <c r="E57" s="18">
        <v>123006.415644</v>
      </c>
      <c r="F57" s="18">
        <v>1574482.1202432</v>
      </c>
      <c r="G57" s="18">
        <v>12.8</v>
      </c>
      <c r="H57" s="18">
        <v>123006.415644</v>
      </c>
      <c r="I57" s="18">
        <v>1574482.1202432</v>
      </c>
      <c r="J57" s="18">
        <v>12.8</v>
      </c>
      <c r="K57" s="18">
        <v>123006.415644</v>
      </c>
      <c r="L57" s="18">
        <v>1574482.1202432</v>
      </c>
    </row>
    <row r="58" ht="25" customHeight="1">
      <c r="A58" s="10" t="s">
        <v>583</v>
      </c>
      <c r="B58" s="10" t="s">
        <v>67</v>
      </c>
      <c r="C58" s="11" t="s">
        <v>968</v>
      </c>
      <c r="D58" s="18">
        <v>68.83</v>
      </c>
      <c r="E58" s="18">
        <v>123006.415644</v>
      </c>
      <c r="F58" s="18">
        <v>8466531.58877652</v>
      </c>
      <c r="G58" s="18">
        <v>68.83</v>
      </c>
      <c r="H58" s="18">
        <v>123006.415644</v>
      </c>
      <c r="I58" s="18">
        <v>8466531.58877652</v>
      </c>
      <c r="J58" s="18">
        <v>68.83</v>
      </c>
      <c r="K58" s="18">
        <v>123006.415644</v>
      </c>
      <c r="L58" s="18">
        <v>8466531.58877652</v>
      </c>
    </row>
    <row r="59" ht="25" customHeight="1">
      <c r="A59" s="10" t="s">
        <v>585</v>
      </c>
      <c r="B59" s="10" t="s">
        <v>67</v>
      </c>
      <c r="C59" s="11" t="s">
        <v>969</v>
      </c>
      <c r="D59" s="18">
        <v>80.83</v>
      </c>
      <c r="E59" s="18">
        <v>123006.415644</v>
      </c>
      <c r="F59" s="18">
        <v>9942608.57650452</v>
      </c>
      <c r="G59" s="18">
        <v>80.83</v>
      </c>
      <c r="H59" s="18">
        <v>123006.415644</v>
      </c>
      <c r="I59" s="18">
        <v>9942608.57650452</v>
      </c>
      <c r="J59" s="18">
        <v>80.83</v>
      </c>
      <c r="K59" s="18">
        <v>123006.415644</v>
      </c>
      <c r="L59" s="18">
        <v>9942608.57650452</v>
      </c>
    </row>
    <row r="60" ht="25" customHeight="1">
      <c r="A60" s="10" t="s">
        <v>587</v>
      </c>
      <c r="B60" s="10" t="s">
        <v>67</v>
      </c>
      <c r="C60" s="11" t="s">
        <v>970</v>
      </c>
      <c r="D60" s="18">
        <v>79.83</v>
      </c>
      <c r="E60" s="18">
        <v>123006.415644</v>
      </c>
      <c r="F60" s="18">
        <v>9819602.16086052</v>
      </c>
      <c r="G60" s="18">
        <v>79.83</v>
      </c>
      <c r="H60" s="18">
        <v>123006.415644</v>
      </c>
      <c r="I60" s="18">
        <v>9819602.16086052</v>
      </c>
      <c r="J60" s="18">
        <v>79.83</v>
      </c>
      <c r="K60" s="18">
        <v>123006.415644</v>
      </c>
      <c r="L60" s="18">
        <v>9819602.16086052</v>
      </c>
    </row>
    <row r="61" ht="25" customHeight="1">
      <c r="A61" s="10" t="s">
        <v>589</v>
      </c>
      <c r="B61" s="10" t="s">
        <v>67</v>
      </c>
      <c r="C61" s="11" t="s">
        <v>971</v>
      </c>
      <c r="D61" s="18">
        <v>91.83</v>
      </c>
      <c r="E61" s="18">
        <v>123006.415644</v>
      </c>
      <c r="F61" s="18">
        <v>11295679.14858852</v>
      </c>
      <c r="G61" s="18">
        <v>91.83</v>
      </c>
      <c r="H61" s="18">
        <v>123006.415644</v>
      </c>
      <c r="I61" s="18">
        <v>11295679.14858852</v>
      </c>
      <c r="J61" s="18">
        <v>91.83</v>
      </c>
      <c r="K61" s="18">
        <v>123006.415644</v>
      </c>
      <c r="L61" s="18">
        <v>11295679.14858852</v>
      </c>
    </row>
    <row r="62" ht="25" customHeight="1">
      <c r="A62" s="10" t="s">
        <v>591</v>
      </c>
      <c r="B62" s="10" t="s">
        <v>67</v>
      </c>
      <c r="C62" s="11" t="s">
        <v>972</v>
      </c>
      <c r="D62" s="18">
        <v>31.83</v>
      </c>
      <c r="E62" s="18">
        <v>114889.639566</v>
      </c>
      <c r="F62" s="18">
        <v>3656937.22738578</v>
      </c>
      <c r="G62" s="18">
        <v>31.83</v>
      </c>
      <c r="H62" s="18">
        <v>114889.639566</v>
      </c>
      <c r="I62" s="18">
        <v>3656937.22738578</v>
      </c>
      <c r="J62" s="18">
        <v>31.83</v>
      </c>
      <c r="K62" s="18">
        <v>114889.639566</v>
      </c>
      <c r="L62" s="18">
        <v>3656937.22738578</v>
      </c>
    </row>
    <row r="63" ht="25" customHeight="1">
      <c r="A63" s="10" t="s">
        <v>593</v>
      </c>
      <c r="B63" s="10" t="s">
        <v>67</v>
      </c>
      <c r="C63" s="11" t="s">
        <v>973</v>
      </c>
      <c r="D63" s="18">
        <v>1.5</v>
      </c>
      <c r="E63" s="18">
        <v>168874.839053881</v>
      </c>
      <c r="F63" s="18">
        <v>253312.258580822</v>
      </c>
      <c r="G63" s="18">
        <v>1.5</v>
      </c>
      <c r="H63" s="18">
        <v>168874.839053881</v>
      </c>
      <c r="I63" s="18">
        <v>253312.258580822</v>
      </c>
      <c r="J63" s="18">
        <v>1.5</v>
      </c>
      <c r="K63" s="18">
        <v>168874.839053881</v>
      </c>
      <c r="L63" s="18">
        <v>253312.258580822</v>
      </c>
    </row>
    <row r="64" ht="25" customHeight="1">
      <c r="A64" s="10" t="s">
        <v>595</v>
      </c>
      <c r="B64" s="10" t="s">
        <v>67</v>
      </c>
      <c r="C64" s="11" t="s">
        <v>974</v>
      </c>
      <c r="D64" s="18">
        <v>67.83</v>
      </c>
      <c r="E64" s="18">
        <v>114889.639566</v>
      </c>
      <c r="F64" s="18">
        <v>7792964.25176178</v>
      </c>
      <c r="G64" s="18">
        <v>67.83</v>
      </c>
      <c r="H64" s="18">
        <v>114889.639566</v>
      </c>
      <c r="I64" s="18">
        <v>7792964.25176178</v>
      </c>
      <c r="J64" s="18">
        <v>67.83</v>
      </c>
      <c r="K64" s="18">
        <v>114889.639566</v>
      </c>
      <c r="L64" s="18">
        <v>7792964.25176178</v>
      </c>
    </row>
    <row r="65" ht="25" customHeight="1">
      <c r="A65" s="10" t="s">
        <v>597</v>
      </c>
      <c r="B65" s="10" t="s">
        <v>67</v>
      </c>
      <c r="C65" s="11" t="s">
        <v>975</v>
      </c>
      <c r="D65" s="18">
        <v>8.33</v>
      </c>
      <c r="E65" s="18">
        <v>114889.639566</v>
      </c>
      <c r="F65" s="18">
        <v>957030.69758478</v>
      </c>
      <c r="G65" s="18">
        <v>8.33</v>
      </c>
      <c r="H65" s="18">
        <v>114889.639566</v>
      </c>
      <c r="I65" s="18">
        <v>957030.69758478</v>
      </c>
      <c r="J65" s="18">
        <v>8.33</v>
      </c>
      <c r="K65" s="18">
        <v>114889.639566</v>
      </c>
      <c r="L65" s="18">
        <v>957030.69758478</v>
      </c>
    </row>
    <row r="66" ht="25" customHeight="1">
      <c r="A66" s="10" t="s">
        <v>599</v>
      </c>
      <c r="B66" s="10" t="s">
        <v>67</v>
      </c>
      <c r="C66" s="11" t="s">
        <v>976</v>
      </c>
      <c r="D66" s="18">
        <v>92.33</v>
      </c>
      <c r="E66" s="18">
        <v>123006.415644</v>
      </c>
      <c r="F66" s="18">
        <v>11357182.35641052</v>
      </c>
      <c r="G66" s="18">
        <v>92.33</v>
      </c>
      <c r="H66" s="18">
        <v>123006.415644</v>
      </c>
      <c r="I66" s="18">
        <v>11357182.35641052</v>
      </c>
      <c r="J66" s="18">
        <v>92.33</v>
      </c>
      <c r="K66" s="18">
        <v>123006.415644</v>
      </c>
      <c r="L66" s="18">
        <v>11357182.35641052</v>
      </c>
    </row>
    <row r="67" ht="25" customHeight="1">
      <c r="A67" s="10" t="s">
        <v>601</v>
      </c>
      <c r="B67" s="10" t="s">
        <v>67</v>
      </c>
      <c r="C67" s="11" t="s">
        <v>977</v>
      </c>
      <c r="D67" s="18">
        <v>90.83</v>
      </c>
      <c r="E67" s="18">
        <v>123006.415644</v>
      </c>
      <c r="F67" s="18">
        <v>11172672.73294452</v>
      </c>
      <c r="G67" s="18">
        <v>90.83</v>
      </c>
      <c r="H67" s="18">
        <v>123006.415644</v>
      </c>
      <c r="I67" s="18">
        <v>11172672.73294452</v>
      </c>
      <c r="J67" s="18">
        <v>90.83</v>
      </c>
      <c r="K67" s="18">
        <v>123006.415644</v>
      </c>
      <c r="L67" s="18">
        <v>11172672.73294452</v>
      </c>
    </row>
    <row r="68" ht="25" customHeight="1">
      <c r="A68" s="10" t="s">
        <v>603</v>
      </c>
      <c r="B68" s="10" t="s">
        <v>67</v>
      </c>
      <c r="C68" s="11" t="s">
        <v>978</v>
      </c>
      <c r="D68" s="18">
        <v>1</v>
      </c>
      <c r="E68" s="18">
        <v>168874.839053881</v>
      </c>
      <c r="F68" s="18">
        <v>168874.839053881</v>
      </c>
      <c r="G68" s="18">
        <v>1</v>
      </c>
      <c r="H68" s="18">
        <v>168874.839053881</v>
      </c>
      <c r="I68" s="18">
        <v>168874.839053881</v>
      </c>
      <c r="J68" s="18">
        <v>1</v>
      </c>
      <c r="K68" s="18">
        <v>168874.839053881</v>
      </c>
      <c r="L68" s="18">
        <v>168874.839053881</v>
      </c>
    </row>
    <row r="69" ht="25" customHeight="1">
      <c r="A69" s="10" t="s">
        <v>605</v>
      </c>
      <c r="B69" s="10" t="s">
        <v>67</v>
      </c>
      <c r="C69" s="11" t="s">
        <v>979</v>
      </c>
      <c r="D69" s="18">
        <v>91.83</v>
      </c>
      <c r="E69" s="18">
        <v>123006.415644</v>
      </c>
      <c r="F69" s="18">
        <v>11295679.14858852</v>
      </c>
      <c r="G69" s="18">
        <v>91.83</v>
      </c>
      <c r="H69" s="18">
        <v>123006.415644</v>
      </c>
      <c r="I69" s="18">
        <v>11295679.14858852</v>
      </c>
      <c r="J69" s="18">
        <v>91.83</v>
      </c>
      <c r="K69" s="18">
        <v>123006.415644</v>
      </c>
      <c r="L69" s="18">
        <v>11295679.14858852</v>
      </c>
    </row>
    <row r="70" ht="25" customHeight="1">
      <c r="A70" s="10" t="s">
        <v>607</v>
      </c>
      <c r="B70" s="10" t="s">
        <v>67</v>
      </c>
      <c r="C70" s="11" t="s">
        <v>980</v>
      </c>
      <c r="D70" s="18">
        <v>92.33</v>
      </c>
      <c r="E70" s="18">
        <v>114889.639566</v>
      </c>
      <c r="F70" s="18">
        <v>10607760.42112878</v>
      </c>
      <c r="G70" s="18">
        <v>92.33</v>
      </c>
      <c r="H70" s="18">
        <v>114889.639566</v>
      </c>
      <c r="I70" s="18">
        <v>10607760.42112878</v>
      </c>
      <c r="J70" s="18">
        <v>92.33</v>
      </c>
      <c r="K70" s="18">
        <v>114889.639566</v>
      </c>
      <c r="L70" s="18">
        <v>10607760.42112878</v>
      </c>
    </row>
    <row r="71" ht="25" customHeight="1">
      <c r="A71" s="10" t="s">
        <v>472</v>
      </c>
      <c r="B71" s="10" t="s">
        <v>67</v>
      </c>
      <c r="C71" s="11" t="s">
        <v>981</v>
      </c>
      <c r="D71" s="18">
        <v>8.33</v>
      </c>
      <c r="E71" s="18">
        <v>123006.415644</v>
      </c>
      <c r="F71" s="18">
        <v>1024643.44231452</v>
      </c>
      <c r="G71" s="18">
        <v>8.33</v>
      </c>
      <c r="H71" s="18">
        <v>123006.415644</v>
      </c>
      <c r="I71" s="18">
        <v>1024643.44231452</v>
      </c>
      <c r="J71" s="18">
        <v>8.33</v>
      </c>
      <c r="K71" s="18">
        <v>123006.415644</v>
      </c>
      <c r="L71" s="18">
        <v>1024643.44231452</v>
      </c>
    </row>
    <row r="72" ht="25" customHeight="1">
      <c r="A72" s="10" t="s">
        <v>474</v>
      </c>
      <c r="B72" s="10" t="s">
        <v>67</v>
      </c>
      <c r="C72" s="11" t="s">
        <v>982</v>
      </c>
      <c r="D72" s="18">
        <v>95.67</v>
      </c>
      <c r="E72" s="18">
        <v>152332.4625096</v>
      </c>
      <c r="F72" s="18">
        <v>14573646.688293432</v>
      </c>
      <c r="G72" s="18">
        <v>95.67</v>
      </c>
      <c r="H72" s="18">
        <v>152332.4625096</v>
      </c>
      <c r="I72" s="18">
        <v>14573646.688293432</v>
      </c>
      <c r="J72" s="18">
        <v>95.67</v>
      </c>
      <c r="K72" s="18">
        <v>152332.4625096</v>
      </c>
      <c r="L72" s="18">
        <v>14573646.688293432</v>
      </c>
    </row>
    <row r="73" ht="25" customHeight="1">
      <c r="A73" s="10" t="s">
        <v>476</v>
      </c>
      <c r="B73" s="10" t="s">
        <v>67</v>
      </c>
      <c r="C73" s="11" t="s">
        <v>983</v>
      </c>
      <c r="D73" s="18">
        <v>1</v>
      </c>
      <c r="E73" s="18">
        <v>206315.44982969</v>
      </c>
      <c r="F73" s="18">
        <v>206315.44982969</v>
      </c>
      <c r="G73" s="18">
        <v>1</v>
      </c>
      <c r="H73" s="18">
        <v>206315.44982969</v>
      </c>
      <c r="I73" s="18">
        <v>206315.44982969</v>
      </c>
      <c r="J73" s="18">
        <v>1</v>
      </c>
      <c r="K73" s="18">
        <v>206315.44982969</v>
      </c>
      <c r="L73" s="18">
        <v>206315.44982969</v>
      </c>
    </row>
    <row r="74" ht="25" customHeight="1">
      <c r="A74" s="10" t="s">
        <v>478</v>
      </c>
      <c r="B74" s="10" t="s">
        <v>67</v>
      </c>
      <c r="C74" s="11" t="s">
        <v>984</v>
      </c>
      <c r="D74" s="18">
        <v>1</v>
      </c>
      <c r="E74" s="18">
        <v>206315.44982969</v>
      </c>
      <c r="F74" s="18">
        <v>206315.44982969</v>
      </c>
      <c r="G74" s="18">
        <v>1</v>
      </c>
      <c r="H74" s="18">
        <v>206315.44982969</v>
      </c>
      <c r="I74" s="18">
        <v>206315.44982969</v>
      </c>
      <c r="J74" s="18">
        <v>1</v>
      </c>
      <c r="K74" s="18">
        <v>206315.44982969</v>
      </c>
      <c r="L74" s="18">
        <v>206315.44982969</v>
      </c>
    </row>
    <row r="75" ht="25" customHeight="1">
      <c r="A75" s="10" t="s">
        <v>480</v>
      </c>
      <c r="B75" s="10" t="s">
        <v>67</v>
      </c>
      <c r="C75" s="11" t="s">
        <v>985</v>
      </c>
      <c r="D75" s="18">
        <v>69.33</v>
      </c>
      <c r="E75" s="18">
        <v>152332.4625096</v>
      </c>
      <c r="F75" s="18">
        <v>10561209.625790568</v>
      </c>
      <c r="G75" s="18">
        <v>69.33</v>
      </c>
      <c r="H75" s="18">
        <v>152332.4625096</v>
      </c>
      <c r="I75" s="18">
        <v>10561209.625790568</v>
      </c>
      <c r="J75" s="18">
        <v>69.33</v>
      </c>
      <c r="K75" s="18">
        <v>152332.4625096</v>
      </c>
      <c r="L75" s="18">
        <v>10561209.625790568</v>
      </c>
    </row>
    <row r="76" ht="25" customHeight="1">
      <c r="A76" s="10" t="s">
        <v>482</v>
      </c>
      <c r="B76" s="10" t="s">
        <v>67</v>
      </c>
      <c r="C76" s="11" t="s">
        <v>986</v>
      </c>
      <c r="D76" s="18">
        <v>74.83</v>
      </c>
      <c r="E76" s="18">
        <v>142961.2802376</v>
      </c>
      <c r="F76" s="18">
        <v>10697792.600179608</v>
      </c>
      <c r="G76" s="18">
        <v>74.83</v>
      </c>
      <c r="H76" s="18">
        <v>142961.2802376</v>
      </c>
      <c r="I76" s="18">
        <v>10697792.600179608</v>
      </c>
      <c r="J76" s="18">
        <v>74.83</v>
      </c>
      <c r="K76" s="18">
        <v>142961.2802376</v>
      </c>
      <c r="L76" s="18">
        <v>10697792.600179608</v>
      </c>
    </row>
    <row r="77" ht="25" customHeight="1">
      <c r="A77" s="10" t="s">
        <v>484</v>
      </c>
      <c r="B77" s="10" t="s">
        <v>67</v>
      </c>
      <c r="C77" s="11" t="s">
        <v>987</v>
      </c>
      <c r="D77" s="18">
        <v>49</v>
      </c>
      <c r="E77" s="18">
        <v>142961.2802376</v>
      </c>
      <c r="F77" s="18">
        <v>7005102.7316424</v>
      </c>
      <c r="G77" s="18">
        <v>49</v>
      </c>
      <c r="H77" s="18">
        <v>142961.2802376</v>
      </c>
      <c r="I77" s="18">
        <v>7005102.7316424</v>
      </c>
      <c r="J77" s="18">
        <v>49</v>
      </c>
      <c r="K77" s="18">
        <v>142961.2802376</v>
      </c>
      <c r="L77" s="18">
        <v>7005102.7316424</v>
      </c>
    </row>
    <row r="78" ht="25" customHeight="1">
      <c r="A78" s="10" t="s">
        <v>486</v>
      </c>
      <c r="B78" s="10" t="s">
        <v>67</v>
      </c>
      <c r="C78" s="11" t="s">
        <v>988</v>
      </c>
      <c r="D78" s="18">
        <v>48</v>
      </c>
      <c r="E78" s="18">
        <v>142961.2802376</v>
      </c>
      <c r="F78" s="18">
        <v>6862141.4514048</v>
      </c>
      <c r="G78" s="18">
        <v>48</v>
      </c>
      <c r="H78" s="18">
        <v>142961.2802376</v>
      </c>
      <c r="I78" s="18">
        <v>6862141.4514048</v>
      </c>
      <c r="J78" s="18">
        <v>48</v>
      </c>
      <c r="K78" s="18">
        <v>142961.2802376</v>
      </c>
      <c r="L78" s="18">
        <v>6862141.4514048</v>
      </c>
    </row>
    <row r="79" ht="25" customHeight="1">
      <c r="A79" s="10" t="s">
        <v>488</v>
      </c>
      <c r="B79" s="10" t="s">
        <v>67</v>
      </c>
      <c r="C79" s="11" t="s">
        <v>989</v>
      </c>
      <c r="D79" s="18">
        <v>1</v>
      </c>
      <c r="E79" s="18">
        <v>196946.553809345</v>
      </c>
      <c r="F79" s="18">
        <v>196946.553809345</v>
      </c>
      <c r="G79" s="18">
        <v>1</v>
      </c>
      <c r="H79" s="18">
        <v>196946.553809345</v>
      </c>
      <c r="I79" s="18">
        <v>196946.553809345</v>
      </c>
      <c r="J79" s="18">
        <v>1</v>
      </c>
      <c r="K79" s="18">
        <v>196946.553809345</v>
      </c>
      <c r="L79" s="18">
        <v>196946.553809345</v>
      </c>
    </row>
    <row r="80" ht="25" customHeight="1">
      <c r="A80" s="10" t="s">
        <v>490</v>
      </c>
      <c r="B80" s="10" t="s">
        <v>67</v>
      </c>
      <c r="C80" s="11" t="s">
        <v>990</v>
      </c>
      <c r="D80" s="18">
        <v>36.5</v>
      </c>
      <c r="E80" s="18">
        <v>152332.4625096</v>
      </c>
      <c r="F80" s="18">
        <v>5560134.8816004</v>
      </c>
      <c r="G80" s="18">
        <v>36.5</v>
      </c>
      <c r="H80" s="18">
        <v>152332.4625096</v>
      </c>
      <c r="I80" s="18">
        <v>5560134.8816004</v>
      </c>
      <c r="J80" s="18">
        <v>36.5</v>
      </c>
      <c r="K80" s="18">
        <v>152332.4625096</v>
      </c>
      <c r="L80" s="18">
        <v>5560134.8816004</v>
      </c>
    </row>
    <row r="81" ht="25" customHeight="1">
      <c r="A81" s="10" t="s">
        <v>492</v>
      </c>
      <c r="B81" s="10" t="s">
        <v>67</v>
      </c>
      <c r="C81" s="11" t="s">
        <v>991</v>
      </c>
      <c r="D81" s="18">
        <v>6</v>
      </c>
      <c r="E81" s="18">
        <v>206315.44982969</v>
      </c>
      <c r="F81" s="18">
        <v>1237892.69897814</v>
      </c>
      <c r="G81" s="18">
        <v>6</v>
      </c>
      <c r="H81" s="18">
        <v>206315.44982969</v>
      </c>
      <c r="I81" s="18">
        <v>1237892.69897814</v>
      </c>
      <c r="J81" s="18">
        <v>6</v>
      </c>
      <c r="K81" s="18">
        <v>206315.44982969</v>
      </c>
      <c r="L81" s="18">
        <v>1237892.69897814</v>
      </c>
    </row>
    <row r="82" ht="25" customHeight="1">
      <c r="A82" s="10" t="s">
        <v>494</v>
      </c>
      <c r="B82" s="10" t="s">
        <v>67</v>
      </c>
      <c r="C82" s="11" t="s">
        <v>992</v>
      </c>
      <c r="D82" s="18">
        <v>68.33</v>
      </c>
      <c r="E82" s="18">
        <v>152332.4625096</v>
      </c>
      <c r="F82" s="18">
        <v>10408877.163280968</v>
      </c>
      <c r="G82" s="18">
        <v>68.33</v>
      </c>
      <c r="H82" s="18">
        <v>152332.4625096</v>
      </c>
      <c r="I82" s="18">
        <v>10408877.163280968</v>
      </c>
      <c r="J82" s="18">
        <v>68.33</v>
      </c>
      <c r="K82" s="18">
        <v>152332.4625096</v>
      </c>
      <c r="L82" s="18">
        <v>10408877.163280968</v>
      </c>
    </row>
    <row r="83" ht="25" customHeight="1">
      <c r="A83" s="10" t="s">
        <v>496</v>
      </c>
      <c r="B83" s="10" t="s">
        <v>67</v>
      </c>
      <c r="C83" s="11" t="s">
        <v>993</v>
      </c>
      <c r="D83" s="18">
        <v>67.83</v>
      </c>
      <c r="E83" s="18">
        <v>152332.4625096</v>
      </c>
      <c r="F83" s="18">
        <v>10332710.932026168</v>
      </c>
      <c r="G83" s="18">
        <v>67.83</v>
      </c>
      <c r="H83" s="18">
        <v>152332.4625096</v>
      </c>
      <c r="I83" s="18">
        <v>10332710.932026168</v>
      </c>
      <c r="J83" s="18">
        <v>67.83</v>
      </c>
      <c r="K83" s="18">
        <v>152332.4625096</v>
      </c>
      <c r="L83" s="18">
        <v>10332710.932026168</v>
      </c>
    </row>
    <row r="84" ht="25" customHeight="1">
      <c r="A84" s="10" t="s">
        <v>498</v>
      </c>
      <c r="B84" s="10" t="s">
        <v>67</v>
      </c>
      <c r="C84" s="11" t="s">
        <v>994</v>
      </c>
      <c r="D84" s="18">
        <v>6</v>
      </c>
      <c r="E84" s="18">
        <v>196946.553809345</v>
      </c>
      <c r="F84" s="18">
        <v>1181679.32285607</v>
      </c>
      <c r="G84" s="18">
        <v>6</v>
      </c>
      <c r="H84" s="18">
        <v>196946.553809345</v>
      </c>
      <c r="I84" s="18">
        <v>1181679.32285607</v>
      </c>
      <c r="J84" s="18">
        <v>6</v>
      </c>
      <c r="K84" s="18">
        <v>196946.553809345</v>
      </c>
      <c r="L84" s="18">
        <v>1181679.32285607</v>
      </c>
    </row>
    <row r="85" ht="25" customHeight="1">
      <c r="A85" s="10" t="s">
        <v>500</v>
      </c>
      <c r="B85" s="10" t="s">
        <v>67</v>
      </c>
      <c r="C85" s="11" t="s">
        <v>995</v>
      </c>
      <c r="D85" s="18">
        <v>59760</v>
      </c>
      <c r="E85" s="18">
        <v>121.815410024</v>
      </c>
      <c r="F85" s="18">
        <v>7279688.90303424</v>
      </c>
      <c r="G85" s="18">
        <v>59760</v>
      </c>
      <c r="H85" s="18">
        <v>121.815410024</v>
      </c>
      <c r="I85" s="18">
        <v>7279688.90303424</v>
      </c>
      <c r="J85" s="18">
        <v>59760</v>
      </c>
      <c r="K85" s="18">
        <v>121.815410024</v>
      </c>
      <c r="L85" s="18">
        <v>7279688.90303424</v>
      </c>
    </row>
    <row r="86" ht="25" customHeight="1">
      <c r="A86" s="10" t="s">
        <v>502</v>
      </c>
      <c r="B86" s="10" t="s">
        <v>67</v>
      </c>
      <c r="C86" s="11" t="s">
        <v>996</v>
      </c>
      <c r="D86" s="18">
        <v>1</v>
      </c>
      <c r="E86" s="18">
        <v>0</v>
      </c>
      <c r="F86" s="18">
        <v>0</v>
      </c>
      <c r="G86" s="18">
        <v>1</v>
      </c>
      <c r="H86" s="18">
        <v>0</v>
      </c>
      <c r="I86" s="18">
        <v>0</v>
      </c>
      <c r="J86" s="18">
        <v>1</v>
      </c>
      <c r="K86" s="18">
        <v>0</v>
      </c>
      <c r="L86" s="18">
        <v>0</v>
      </c>
    </row>
    <row r="87" ht="25" customHeight="1">
      <c r="A87" s="10" t="s">
        <v>504</v>
      </c>
      <c r="B87" s="10" t="s">
        <v>67</v>
      </c>
      <c r="C87" s="11" t="s">
        <v>997</v>
      </c>
      <c r="D87" s="18">
        <v>1</v>
      </c>
      <c r="E87" s="18">
        <v>168874.839053881</v>
      </c>
      <c r="F87" s="18">
        <v>168874.839053881</v>
      </c>
      <c r="G87" s="18">
        <v>1</v>
      </c>
      <c r="H87" s="18">
        <v>168874.839053881</v>
      </c>
      <c r="I87" s="18">
        <v>168874.839053881</v>
      </c>
      <c r="J87" s="18">
        <v>1</v>
      </c>
      <c r="K87" s="18">
        <v>168874.839053881</v>
      </c>
      <c r="L87" s="18">
        <v>168874.839053881</v>
      </c>
    </row>
    <row r="88" ht="25" customHeight="1">
      <c r="A88" s="32" t="s">
        <v>530</v>
      </c>
      <c r="B88" s="32"/>
      <c r="C88" s="32"/>
      <c r="D88" s="20" t="s">
        <v>363</v>
      </c>
      <c r="E88" s="20" t="s">
        <v>363</v>
      </c>
      <c r="F88" s="20">
        <f>SUM(F27:F87)</f>
      </c>
      <c r="G88" s="20" t="s">
        <v>363</v>
      </c>
      <c r="H88" s="20" t="s">
        <v>363</v>
      </c>
      <c r="I88" s="20">
        <f>SUM(I27:I87)</f>
      </c>
      <c r="J88" s="20" t="s">
        <v>363</v>
      </c>
      <c r="K88" s="20" t="s">
        <v>363</v>
      </c>
      <c r="L88" s="20">
        <f>SUM(L27:L87)</f>
      </c>
    </row>
    <row r="89" ht="15" customHeight="1">
</row>
    <row r="90" ht="25" customHeight="1">
      <c r="A90" s="6" t="s">
        <v>998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ht="25" customHeight="1">
</row>
    <row r="92" ht="50" customHeight="1">
      <c r="A92" s="10" t="s">
        <v>365</v>
      </c>
      <c r="B92" s="10" t="s">
        <v>45</v>
      </c>
      <c r="C92" s="10" t="s">
        <v>923</v>
      </c>
      <c r="D92" s="10" t="s">
        <v>924</v>
      </c>
      <c r="E92" s="10"/>
      <c r="F92" s="10"/>
      <c r="G92" s="10" t="s">
        <v>925</v>
      </c>
      <c r="H92" s="10"/>
      <c r="I92" s="10"/>
      <c r="J92" s="10" t="s">
        <v>926</v>
      </c>
      <c r="K92" s="10"/>
      <c r="L92" s="10"/>
    </row>
    <row r="93" ht="50" customHeight="1">
      <c r="A93" s="10"/>
      <c r="B93" s="10"/>
      <c r="C93" s="10"/>
      <c r="D93" s="10" t="s">
        <v>927</v>
      </c>
      <c r="E93" s="10" t="s">
        <v>928</v>
      </c>
      <c r="F93" s="10" t="s">
        <v>929</v>
      </c>
      <c r="G93" s="10" t="s">
        <v>927</v>
      </c>
      <c r="H93" s="10" t="s">
        <v>928</v>
      </c>
      <c r="I93" s="10" t="s">
        <v>930</v>
      </c>
      <c r="J93" s="10" t="s">
        <v>927</v>
      </c>
      <c r="K93" s="10" t="s">
        <v>928</v>
      </c>
      <c r="L93" s="10" t="s">
        <v>931</v>
      </c>
    </row>
    <row r="94" ht="25" customHeight="1">
      <c r="A94" s="10" t="s">
        <v>370</v>
      </c>
      <c r="B94" s="10" t="s">
        <v>465</v>
      </c>
      <c r="C94" s="10" t="s">
        <v>466</v>
      </c>
      <c r="D94" s="10" t="s">
        <v>467</v>
      </c>
      <c r="E94" s="10" t="s">
        <v>468</v>
      </c>
      <c r="F94" s="10" t="s">
        <v>469</v>
      </c>
      <c r="G94" s="10" t="s">
        <v>470</v>
      </c>
      <c r="H94" s="10" t="s">
        <v>471</v>
      </c>
      <c r="I94" s="10" t="s">
        <v>540</v>
      </c>
      <c r="J94" s="10" t="s">
        <v>542</v>
      </c>
      <c r="K94" s="10" t="s">
        <v>543</v>
      </c>
      <c r="L94" s="10" t="s">
        <v>545</v>
      </c>
    </row>
    <row r="95">
      <c r="A95" s="10" t="s">
        <v>363</v>
      </c>
      <c r="B95" s="10" t="s">
        <v>363</v>
      </c>
      <c r="C95" s="10" t="s">
        <v>363</v>
      </c>
      <c r="D95" s="10" t="s">
        <v>363</v>
      </c>
      <c r="E95" s="10" t="s">
        <v>363</v>
      </c>
      <c r="F95" s="10" t="s">
        <v>363</v>
      </c>
      <c r="G95" s="10" t="s">
        <v>363</v>
      </c>
      <c r="H95" s="10" t="s">
        <v>363</v>
      </c>
      <c r="I95" s="10" t="s">
        <v>363</v>
      </c>
      <c r="J95" s="10" t="s">
        <v>363</v>
      </c>
      <c r="K95" s="10" t="s">
        <v>363</v>
      </c>
      <c r="L95" s="10" t="s">
        <v>363</v>
      </c>
    </row>
    <row r="96" ht="15" customHeight="1">
</row>
    <row r="97" ht="25" customHeight="1">
      <c r="A97" s="6" t="s">
        <v>999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ht="15" customHeight="1">
</row>
    <row r="99" ht="25" customHeight="1">
      <c r="A99" s="6" t="s">
        <v>1000</v>
      </c>
      <c r="B99" s="6"/>
      <c r="C99" s="6"/>
      <c r="D99" s="6"/>
      <c r="E99" s="6"/>
      <c r="F99" s="6"/>
    </row>
    <row r="100" ht="25" customHeight="1">
</row>
    <row r="101" ht="50" customHeight="1">
      <c r="A101" s="10" t="s">
        <v>365</v>
      </c>
      <c r="B101" s="10" t="s">
        <v>45</v>
      </c>
      <c r="C101" s="10" t="s">
        <v>923</v>
      </c>
      <c r="D101" s="10" t="s">
        <v>924</v>
      </c>
      <c r="E101" s="10" t="s">
        <v>925</v>
      </c>
      <c r="F101" s="10" t="s">
        <v>926</v>
      </c>
    </row>
    <row r="102" ht="50" customHeight="1">
      <c r="A102" s="10"/>
      <c r="B102" s="10"/>
      <c r="C102" s="10"/>
      <c r="D102" s="10" t="s">
        <v>1001</v>
      </c>
      <c r="E102" s="10" t="s">
        <v>1001</v>
      </c>
      <c r="F102" s="10" t="s">
        <v>1001</v>
      </c>
    </row>
    <row r="103" ht="25" customHeight="1">
      <c r="A103" s="10" t="s">
        <v>370</v>
      </c>
      <c r="B103" s="10" t="s">
        <v>465</v>
      </c>
      <c r="C103" s="10" t="s">
        <v>466</v>
      </c>
      <c r="D103" s="10" t="s">
        <v>467</v>
      </c>
      <c r="E103" s="10" t="s">
        <v>468</v>
      </c>
      <c r="F103" s="10" t="s">
        <v>469</v>
      </c>
    </row>
    <row r="104" ht="25" customHeight="1">
      <c r="A104" s="10" t="s">
        <v>370</v>
      </c>
      <c r="B104" s="10" t="s">
        <v>73</v>
      </c>
      <c r="C104" s="11" t="s">
        <v>1002</v>
      </c>
      <c r="D104" s="18">
        <v>20000</v>
      </c>
      <c r="E104" s="18">
        <v>20000</v>
      </c>
      <c r="F104" s="18">
        <v>20000</v>
      </c>
    </row>
    <row r="105" ht="25" customHeight="1">
      <c r="A105" s="32" t="s">
        <v>530</v>
      </c>
      <c r="B105" s="32"/>
      <c r="C105" s="32"/>
      <c r="D105" s="20">
        <f>SUM(D104:D104)</f>
      </c>
      <c r="E105" s="20">
        <f>SUM(E104:E104)</f>
      </c>
      <c r="F105" s="20">
        <f>SUM(F104:F104)</f>
      </c>
    </row>
    <row r="106" ht="15" customHeight="1">
</row>
    <row r="107" ht="25" customHeight="1">
      <c r="A107" s="6" t="s">
        <v>1003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ht="15" customHeight="1">
</row>
    <row r="109" ht="25" customHeight="1">
      <c r="A109" s="6" t="s">
        <v>1004</v>
      </c>
      <c r="B109" s="6"/>
      <c r="C109" s="6"/>
      <c r="D109" s="6"/>
      <c r="E109" s="6"/>
      <c r="F109" s="6"/>
    </row>
    <row r="110" ht="25" customHeight="1">
</row>
    <row r="111" ht="50" customHeight="1">
      <c r="A111" s="10" t="s">
        <v>365</v>
      </c>
      <c r="B111" s="10" t="s">
        <v>45</v>
      </c>
      <c r="C111" s="10" t="s">
        <v>923</v>
      </c>
      <c r="D111" s="10" t="s">
        <v>924</v>
      </c>
      <c r="E111" s="10" t="s">
        <v>925</v>
      </c>
      <c r="F111" s="10" t="s">
        <v>926</v>
      </c>
    </row>
    <row r="112" ht="50" customHeight="1">
      <c r="A112" s="10"/>
      <c r="B112" s="10"/>
      <c r="C112" s="10"/>
      <c r="D112" s="10" t="s">
        <v>1001</v>
      </c>
      <c r="E112" s="10" t="s">
        <v>1001</v>
      </c>
      <c r="F112" s="10" t="s">
        <v>1001</v>
      </c>
    </row>
    <row r="113" ht="25" customHeight="1">
      <c r="A113" s="10" t="s">
        <v>370</v>
      </c>
      <c r="B113" s="10" t="s">
        <v>465</v>
      </c>
      <c r="C113" s="10" t="s">
        <v>466</v>
      </c>
      <c r="D113" s="10" t="s">
        <v>467</v>
      </c>
      <c r="E113" s="10" t="s">
        <v>468</v>
      </c>
      <c r="F113" s="10" t="s">
        <v>469</v>
      </c>
    </row>
    <row r="114" ht="25" customHeight="1">
      <c r="A114" s="10" t="s">
        <v>370</v>
      </c>
      <c r="B114" s="10" t="s">
        <v>79</v>
      </c>
      <c r="C114" s="11" t="s">
        <v>1005</v>
      </c>
      <c r="D114" s="18">
        <v>7144000</v>
      </c>
      <c r="E114" s="18">
        <v>0</v>
      </c>
      <c r="F114" s="18">
        <v>0</v>
      </c>
    </row>
    <row r="115" ht="25" customHeight="1">
      <c r="A115" s="10" t="s">
        <v>465</v>
      </c>
      <c r="B115" s="10" t="s">
        <v>79</v>
      </c>
      <c r="C115" s="11" t="s">
        <v>1005</v>
      </c>
      <c r="D115" s="18">
        <v>3580000</v>
      </c>
      <c r="E115" s="18">
        <v>0</v>
      </c>
      <c r="F115" s="18">
        <v>0</v>
      </c>
    </row>
    <row r="116" ht="25" customHeight="1">
      <c r="A116" s="10" t="s">
        <v>466</v>
      </c>
      <c r="B116" s="10" t="s">
        <v>79</v>
      </c>
      <c r="C116" s="11" t="s">
        <v>1005</v>
      </c>
      <c r="D116" s="18">
        <v>2592000</v>
      </c>
      <c r="E116" s="18">
        <v>0</v>
      </c>
      <c r="F116" s="18">
        <v>0</v>
      </c>
    </row>
    <row r="117" ht="25" customHeight="1">
      <c r="A117" s="10" t="s">
        <v>467</v>
      </c>
      <c r="B117" s="10" t="s">
        <v>79</v>
      </c>
      <c r="C117" s="11" t="s">
        <v>1006</v>
      </c>
      <c r="D117" s="18">
        <v>159000</v>
      </c>
      <c r="E117" s="18">
        <v>0</v>
      </c>
      <c r="F117" s="18">
        <v>0</v>
      </c>
    </row>
    <row r="118" ht="25" customHeight="1">
      <c r="A118" s="10" t="s">
        <v>468</v>
      </c>
      <c r="B118" s="10" t="s">
        <v>79</v>
      </c>
      <c r="C118" s="11" t="s">
        <v>1007</v>
      </c>
      <c r="D118" s="18">
        <v>208000</v>
      </c>
      <c r="E118" s="18">
        <v>0</v>
      </c>
      <c r="F118" s="18">
        <v>0</v>
      </c>
    </row>
    <row r="119" ht="25" customHeight="1">
      <c r="A119" s="10" t="s">
        <v>469</v>
      </c>
      <c r="B119" s="10" t="s">
        <v>79</v>
      </c>
      <c r="C119" s="11" t="s">
        <v>1008</v>
      </c>
      <c r="D119" s="18">
        <v>700000</v>
      </c>
      <c r="E119" s="18">
        <v>700000</v>
      </c>
      <c r="F119" s="18">
        <v>700000</v>
      </c>
    </row>
    <row r="120" ht="25" customHeight="1">
      <c r="A120" s="10" t="s">
        <v>470</v>
      </c>
      <c r="B120" s="10" t="s">
        <v>79</v>
      </c>
      <c r="C120" s="11" t="s">
        <v>1005</v>
      </c>
      <c r="D120" s="18">
        <v>3896076</v>
      </c>
      <c r="E120" s="18">
        <v>0</v>
      </c>
      <c r="F120" s="18">
        <v>0</v>
      </c>
    </row>
    <row r="121" ht="25" customHeight="1">
      <c r="A121" s="10" t="s">
        <v>471</v>
      </c>
      <c r="B121" s="10" t="s">
        <v>79</v>
      </c>
      <c r="C121" s="11" t="s">
        <v>1009</v>
      </c>
      <c r="D121" s="18">
        <v>1500000</v>
      </c>
      <c r="E121" s="18">
        <v>0</v>
      </c>
      <c r="F121" s="18">
        <v>0</v>
      </c>
    </row>
    <row r="122" ht="25" customHeight="1">
      <c r="A122" s="10" t="s">
        <v>540</v>
      </c>
      <c r="B122" s="10" t="s">
        <v>79</v>
      </c>
      <c r="C122" s="11" t="s">
        <v>1009</v>
      </c>
      <c r="D122" s="18">
        <v>212000</v>
      </c>
      <c r="E122" s="18">
        <v>0</v>
      </c>
      <c r="F122" s="18">
        <v>0</v>
      </c>
    </row>
    <row r="123" ht="25" customHeight="1">
      <c r="A123" s="10" t="s">
        <v>542</v>
      </c>
      <c r="B123" s="10" t="s">
        <v>79</v>
      </c>
      <c r="C123" s="11" t="s">
        <v>1009</v>
      </c>
      <c r="D123" s="18">
        <v>500000</v>
      </c>
      <c r="E123" s="18">
        <v>0</v>
      </c>
      <c r="F123" s="18">
        <v>0</v>
      </c>
    </row>
    <row r="124" ht="25" customHeight="1">
      <c r="A124" s="32" t="s">
        <v>530</v>
      </c>
      <c r="B124" s="32"/>
      <c r="C124" s="32"/>
      <c r="D124" s="20">
        <f>SUM(D114:D123)</f>
      </c>
      <c r="E124" s="20">
        <f>SUM(E114:E123)</f>
      </c>
      <c r="F124" s="20">
        <f>SUM(F114:F123)</f>
      </c>
    </row>
    <row r="125" ht="15" customHeight="1">
</row>
    <row r="126" ht="25" customHeight="1">
      <c r="A126" s="6" t="s">
        <v>1010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ht="15" customHeight="1">
</row>
    <row r="128" ht="25" customHeight="1">
      <c r="A128" s="6" t="s">
        <v>1011</v>
      </c>
      <c r="B128" s="6"/>
      <c r="C128" s="6"/>
      <c r="D128" s="6"/>
      <c r="E128" s="6"/>
      <c r="F128" s="6"/>
    </row>
    <row r="129" ht="25" customHeight="1">
</row>
    <row r="130" ht="50" customHeight="1">
      <c r="A130" s="10" t="s">
        <v>365</v>
      </c>
      <c r="B130" s="10" t="s">
        <v>45</v>
      </c>
      <c r="C130" s="10" t="s">
        <v>923</v>
      </c>
      <c r="D130" s="10" t="s">
        <v>924</v>
      </c>
      <c r="E130" s="10" t="s">
        <v>925</v>
      </c>
      <c r="F130" s="10" t="s">
        <v>926</v>
      </c>
    </row>
    <row r="131" ht="50" customHeight="1">
      <c r="A131" s="10"/>
      <c r="B131" s="10"/>
      <c r="C131" s="10"/>
      <c r="D131" s="10" t="s">
        <v>1001</v>
      </c>
      <c r="E131" s="10" t="s">
        <v>1001</v>
      </c>
      <c r="F131" s="10" t="s">
        <v>1001</v>
      </c>
    </row>
    <row r="132" ht="25" customHeight="1">
      <c r="A132" s="10" t="s">
        <v>370</v>
      </c>
      <c r="B132" s="10" t="s">
        <v>465</v>
      </c>
      <c r="C132" s="10" t="s">
        <v>466</v>
      </c>
      <c r="D132" s="10" t="s">
        <v>467</v>
      </c>
      <c r="E132" s="10" t="s">
        <v>468</v>
      </c>
      <c r="F132" s="10" t="s">
        <v>469</v>
      </c>
    </row>
    <row r="133">
      <c r="A133" s="10" t="s">
        <v>363</v>
      </c>
      <c r="B133" s="10" t="s">
        <v>363</v>
      </c>
      <c r="C133" s="10" t="s">
        <v>363</v>
      </c>
      <c r="D133" s="10" t="s">
        <v>363</v>
      </c>
      <c r="E133" s="10" t="s">
        <v>363</v>
      </c>
      <c r="F133" s="10" t="s">
        <v>363</v>
      </c>
    </row>
    <row r="134" ht="15" customHeight="1">
</row>
    <row r="135" ht="25" customHeight="1">
      <c r="A135" s="6" t="s">
        <v>1012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ht="25" customHeight="1">
</row>
    <row r="137" ht="50" customHeight="1">
      <c r="A137" s="10" t="s">
        <v>365</v>
      </c>
      <c r="B137" s="10" t="s">
        <v>45</v>
      </c>
      <c r="C137" s="10" t="s">
        <v>923</v>
      </c>
      <c r="D137" s="10" t="s">
        <v>924</v>
      </c>
      <c r="E137" s="10"/>
      <c r="F137" s="10"/>
      <c r="G137" s="10" t="s">
        <v>925</v>
      </c>
      <c r="H137" s="10"/>
      <c r="I137" s="10"/>
      <c r="J137" s="10" t="s">
        <v>926</v>
      </c>
      <c r="K137" s="10"/>
      <c r="L137" s="10"/>
    </row>
    <row r="138" ht="50" customHeight="1">
      <c r="A138" s="10"/>
      <c r="B138" s="10"/>
      <c r="C138" s="10"/>
      <c r="D138" s="10" t="s">
        <v>1013</v>
      </c>
      <c r="E138" s="10" t="s">
        <v>1014</v>
      </c>
      <c r="F138" s="10" t="s">
        <v>1015</v>
      </c>
      <c r="G138" s="10" t="s">
        <v>1013</v>
      </c>
      <c r="H138" s="10" t="s">
        <v>1014</v>
      </c>
      <c r="I138" s="10" t="s">
        <v>1016</v>
      </c>
      <c r="J138" s="10" t="s">
        <v>1013</v>
      </c>
      <c r="K138" s="10" t="s">
        <v>1014</v>
      </c>
      <c r="L138" s="10" t="s">
        <v>1017</v>
      </c>
    </row>
    <row r="139" ht="25" customHeight="1">
      <c r="A139" s="10" t="s">
        <v>370</v>
      </c>
      <c r="B139" s="10" t="s">
        <v>465</v>
      </c>
      <c r="C139" s="10" t="s">
        <v>466</v>
      </c>
      <c r="D139" s="10" t="s">
        <v>467</v>
      </c>
      <c r="E139" s="10" t="s">
        <v>468</v>
      </c>
      <c r="F139" s="10" t="s">
        <v>469</v>
      </c>
      <c r="G139" s="10" t="s">
        <v>470</v>
      </c>
      <c r="H139" s="10" t="s">
        <v>471</v>
      </c>
      <c r="I139" s="10" t="s">
        <v>540</v>
      </c>
      <c r="J139" s="10" t="s">
        <v>542</v>
      </c>
      <c r="K139" s="10" t="s">
        <v>543</v>
      </c>
      <c r="L139" s="10" t="s">
        <v>545</v>
      </c>
    </row>
    <row r="140">
      <c r="A140" s="10" t="s">
        <v>363</v>
      </c>
      <c r="B140" s="10" t="s">
        <v>363</v>
      </c>
      <c r="C140" s="10" t="s">
        <v>363</v>
      </c>
      <c r="D140" s="10" t="s">
        <v>363</v>
      </c>
      <c r="E140" s="10" t="s">
        <v>363</v>
      </c>
      <c r="F140" s="10" t="s">
        <v>363</v>
      </c>
      <c r="G140" s="10" t="s">
        <v>363</v>
      </c>
      <c r="H140" s="10" t="s">
        <v>363</v>
      </c>
      <c r="I140" s="10" t="s">
        <v>363</v>
      </c>
      <c r="J140" s="10" t="s">
        <v>363</v>
      </c>
      <c r="K140" s="10" t="s">
        <v>363</v>
      </c>
      <c r="L140" s="10" t="s">
        <v>363</v>
      </c>
    </row>
  </sheetData>
  <sheetProtection password="AF16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0:C20"/>
    <mergeCell ref="A22:L22"/>
    <mergeCell ref="A24:A25"/>
    <mergeCell ref="B24:B25"/>
    <mergeCell ref="C24:C25"/>
    <mergeCell ref="D24:F24"/>
    <mergeCell ref="G24:I24"/>
    <mergeCell ref="J24:L24"/>
    <mergeCell ref="A88:C88"/>
    <mergeCell ref="A90:L90"/>
    <mergeCell ref="A92:A93"/>
    <mergeCell ref="B92:B93"/>
    <mergeCell ref="C92:C93"/>
    <mergeCell ref="D92:F92"/>
    <mergeCell ref="G92:I92"/>
    <mergeCell ref="J92:L92"/>
    <mergeCell ref="A97:M97"/>
    <mergeCell ref="A99:F99"/>
    <mergeCell ref="A101:A102"/>
    <mergeCell ref="B101:B102"/>
    <mergeCell ref="C101:C102"/>
    <mergeCell ref="A105:C105"/>
    <mergeCell ref="A107:M107"/>
    <mergeCell ref="A109:F109"/>
    <mergeCell ref="A111:A112"/>
    <mergeCell ref="B111:B112"/>
    <mergeCell ref="C111:C112"/>
    <mergeCell ref="A124:C124"/>
    <mergeCell ref="A126:M126"/>
    <mergeCell ref="A128:F128"/>
    <mergeCell ref="A130:A131"/>
    <mergeCell ref="B130:B131"/>
    <mergeCell ref="C130:C131"/>
    <mergeCell ref="A135:L135"/>
    <mergeCell ref="A137:A138"/>
    <mergeCell ref="B137:B138"/>
    <mergeCell ref="C137:C138"/>
    <mergeCell ref="D137:F137"/>
    <mergeCell ref="G137:I137"/>
    <mergeCell ref="J137:L137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&amp;K00-00921019.MNE.32227</oddHeader>
    <oddFooter>&amp;L&amp;L&amp;"Verdana,����������"&amp;K000000&amp;L&amp;"Verdana,����������"&amp;K00-014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2" width="9.55" customWidth="1"/>
    <col min="3" max="3" width="15.28" customWidth="1"/>
    <col min="4" max="16" width="22.92" customWidth="1"/>
  </cols>
  <sheetData>
    <row r="1" ht="15" customHeight="1">
</row>
    <row r="2" ht="25" customHeight="1">
      <c r="A2" s="1" t="s">
        <v>1018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5" customHeight="1">
</row>
    <row r="4" ht="25" customHeight="1">
      <c r="A4" s="10" t="s">
        <v>43</v>
      </c>
      <c r="B4" s="10" t="s">
        <v>44</v>
      </c>
      <c r="C4" s="10" t="s">
        <v>45</v>
      </c>
      <c r="D4" s="10" t="s">
        <v>1019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ht="25" customHeight="1">
      <c r="A5" s="10"/>
      <c r="B5" s="10"/>
      <c r="C5" s="10"/>
      <c r="D5" s="10" t="s">
        <v>1020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1021</v>
      </c>
      <c r="P5" s="10"/>
    </row>
    <row r="6" ht="25" customHeight="1">
      <c r="A6" s="10"/>
      <c r="B6" s="10"/>
      <c r="C6" s="10"/>
      <c r="D6" s="10" t="s">
        <v>460</v>
      </c>
      <c r="E6" s="10" t="s">
        <v>461</v>
      </c>
      <c r="F6" s="10"/>
      <c r="G6" s="10"/>
      <c r="H6" s="10"/>
      <c r="I6" s="10"/>
      <c r="J6" s="10"/>
      <c r="K6" s="10"/>
      <c r="L6" s="10"/>
      <c r="M6" s="10"/>
      <c r="N6" s="10"/>
      <c r="O6" s="10" t="s">
        <v>1022</v>
      </c>
      <c r="P6" s="10" t="s">
        <v>1023</v>
      </c>
    </row>
    <row r="7" ht="70" customHeight="1">
      <c r="A7" s="10"/>
      <c r="B7" s="10"/>
      <c r="C7" s="10"/>
      <c r="D7" s="10"/>
      <c r="E7" s="10" t="s">
        <v>1024</v>
      </c>
      <c r="F7" s="10"/>
      <c r="G7" s="10" t="s">
        <v>1025</v>
      </c>
      <c r="H7" s="10"/>
      <c r="I7" s="10" t="s">
        <v>1026</v>
      </c>
      <c r="J7" s="10" t="s">
        <v>1027</v>
      </c>
      <c r="K7" s="10"/>
      <c r="L7" s="10" t="s">
        <v>1028</v>
      </c>
      <c r="M7" s="10"/>
      <c r="N7" s="10"/>
      <c r="O7" s="10" t="s">
        <v>460</v>
      </c>
      <c r="P7" s="10" t="s">
        <v>460</v>
      </c>
    </row>
    <row r="8" ht="40" customHeight="1">
      <c r="A8" s="10"/>
      <c r="B8" s="10"/>
      <c r="C8" s="10"/>
      <c r="D8" s="10"/>
      <c r="E8" s="10" t="s">
        <v>460</v>
      </c>
      <c r="F8" s="10" t="s">
        <v>1029</v>
      </c>
      <c r="G8" s="10" t="s">
        <v>460</v>
      </c>
      <c r="H8" s="10" t="s">
        <v>1029</v>
      </c>
      <c r="I8" s="10"/>
      <c r="J8" s="10" t="s">
        <v>460</v>
      </c>
      <c r="K8" s="10" t="s">
        <v>1029</v>
      </c>
      <c r="L8" s="10" t="s">
        <v>460</v>
      </c>
      <c r="M8" s="10" t="s">
        <v>1030</v>
      </c>
      <c r="N8" s="10" t="s">
        <v>1029</v>
      </c>
      <c r="O8" s="10"/>
      <c r="P8" s="10"/>
    </row>
    <row r="9" ht="20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</row>
    <row r="10" ht="25" customHeight="1">
      <c r="A10" s="11" t="s">
        <v>52</v>
      </c>
      <c r="B10" s="10" t="s">
        <v>53</v>
      </c>
      <c r="C10" s="10" t="s">
        <v>54</v>
      </c>
      <c r="D10" s="18">
        <v>28462419.75</v>
      </c>
      <c r="E10" s="18">
        <v>13145242.39</v>
      </c>
      <c r="F10" s="18" t="s">
        <v>363</v>
      </c>
      <c r="G10" s="18">
        <v>2833831.38</v>
      </c>
      <c r="H10" s="18" t="s">
        <v>363</v>
      </c>
      <c r="I10" s="18" t="s">
        <v>363</v>
      </c>
      <c r="J10" s="18" t="s">
        <v>363</v>
      </c>
      <c r="K10" s="18" t="s">
        <v>363</v>
      </c>
      <c r="L10" s="18">
        <v>12483345.98</v>
      </c>
      <c r="M10" s="18" t="s">
        <v>363</v>
      </c>
      <c r="N10" s="18" t="s">
        <v>363</v>
      </c>
      <c r="O10" s="18">
        <v>0</v>
      </c>
      <c r="P10" s="18">
        <v>0</v>
      </c>
    </row>
    <row r="11" ht="25" customHeight="1">
      <c r="A11" s="11" t="s">
        <v>55</v>
      </c>
      <c r="B11" s="10" t="s">
        <v>56</v>
      </c>
      <c r="C11" s="10" t="s">
        <v>54</v>
      </c>
      <c r="D11" s="18">
        <f>IF(ISNUMBER(D10),D10,0)+IF(ISNUMBER(D12),D12,0)+IF(ISNUMBER(D111),D111,0)-IF(ISNUMBER(D29),D29,0)-IF(ISNUMBER(D115),D115,0)</f>
      </c>
      <c r="E11" s="18">
        <f>IF(ISNUMBER(E10),E10,0)+IF(ISNUMBER(E12),E12,0)+IF(ISNUMBER(E111),E111,0)-IF(ISNUMBER(E29),E29,0)-IF(ISNUMBER(E115),E115,0)</f>
      </c>
      <c r="F11" s="18" t="s">
        <v>363</v>
      </c>
      <c r="G11" s="18">
        <f>IF(ISNUMBER(G10),G10,0)+IF(ISNUMBER(G12),G12,0)+IF(ISNUMBER(G111),G111,0)-IF(ISNUMBER(G29),G29,0)-IF(ISNUMBER(G115),G115,0)</f>
      </c>
      <c r="H11" s="18" t="s">
        <v>363</v>
      </c>
      <c r="I11" s="18">
        <f>IF(ISNUMBER(I10),I10,0)+IF(ISNUMBER(I12),I12,0)+IF(ISNUMBER(I111),I111,0)-IF(ISNUMBER(I29),I29,0)-IF(ISNUMBER(I115),I115,0)</f>
      </c>
      <c r="J11" s="18">
        <f>IF(ISNUMBER(J10),J10,0)+IF(ISNUMBER(J12),J12,0)+IF(ISNUMBER(J111),J111,0)-IF(ISNUMBER(J29),J29,0)-IF(ISNUMBER(J115),J115,0)</f>
      </c>
      <c r="K11" s="18" t="s">
        <v>363</v>
      </c>
      <c r="L11" s="18">
        <f>IF(ISNUMBER(L10),L10,0)+IF(ISNUMBER(L12),L12,0)+IF(ISNUMBER(L111),L111,0)-IF(ISNUMBER(L29),L29,0)-IF(ISNUMBER(L115),L115,0)</f>
      </c>
      <c r="M11" s="18">
        <f>IF(ISNUMBER(M10),M10,0)+IF(ISNUMBER(M12),M12,0)+IF(ISNUMBER(M111),M111,0)-IF(ISNUMBER(M29),M29,0)-IF(ISNUMBER(M115),M115,0)</f>
      </c>
      <c r="N11" s="18" t="s">
        <v>363</v>
      </c>
      <c r="O11" s="18">
        <f>IF(ISNUMBER(O10),O10,0)+IF(ISNUMBER(O12),O12,0)+IF(ISNUMBER(O111),O111,0)-IF(ISNUMBER(O29),O29,0)-IF(ISNUMBER(O115),O115,0)</f>
      </c>
      <c r="P11" s="18">
        <f>IF(ISNUMBER(P10),P10,0)+IF(ISNUMBER(P12),P12,0)+IF(ISNUMBER(P111),P111,0)-IF(ISNUMBER(P29),P29,0)-IF(ISNUMBER(P115),P115,0)</f>
      </c>
    </row>
    <row r="12" ht="25" customHeight="1">
      <c r="A12" s="11" t="s">
        <v>57</v>
      </c>
      <c r="B12" s="10" t="s">
        <v>58</v>
      </c>
      <c r="C12" s="10" t="s">
        <v>54</v>
      </c>
      <c r="D12" s="18">
        <v>453512381.69</v>
      </c>
      <c r="E12" s="18">
        <v>352701305.69</v>
      </c>
      <c r="F12" s="18" t="s">
        <v>363</v>
      </c>
      <c r="G12" s="18">
        <v>19583076</v>
      </c>
      <c r="H12" s="18" t="s">
        <v>363</v>
      </c>
      <c r="I12" s="18" t="s">
        <v>363</v>
      </c>
      <c r="J12" s="18" t="s">
        <v>363</v>
      </c>
      <c r="K12" s="18" t="s">
        <v>363</v>
      </c>
      <c r="L12" s="18">
        <v>81228000</v>
      </c>
      <c r="M12" s="18" t="s">
        <v>363</v>
      </c>
      <c r="N12" s="18" t="s">
        <v>363</v>
      </c>
      <c r="O12" s="18">
        <v>433721305.69</v>
      </c>
      <c r="P12" s="18">
        <v>433721305.69</v>
      </c>
    </row>
    <row r="13" ht="38" customHeight="1">
      <c r="A13" s="11" t="s">
        <v>59</v>
      </c>
      <c r="B13" s="10" t="s">
        <v>60</v>
      </c>
      <c r="C13" s="10" t="s">
        <v>61</v>
      </c>
      <c r="D13" s="18">
        <v>8186000</v>
      </c>
      <c r="E13" s="18" t="s">
        <v>363</v>
      </c>
      <c r="F13" s="18" t="s">
        <v>363</v>
      </c>
      <c r="G13" s="18" t="s">
        <v>363</v>
      </c>
      <c r="H13" s="18" t="s">
        <v>363</v>
      </c>
      <c r="I13" s="18" t="s">
        <v>363</v>
      </c>
      <c r="J13" s="18" t="s">
        <v>363</v>
      </c>
      <c r="K13" s="18" t="s">
        <v>363</v>
      </c>
      <c r="L13" s="18">
        <v>8186000</v>
      </c>
      <c r="M13" s="18" t="s">
        <v>363</v>
      </c>
      <c r="N13" s="18" t="s">
        <v>363</v>
      </c>
      <c r="O13" s="18">
        <v>8186000</v>
      </c>
      <c r="P13" s="18">
        <v>8186000</v>
      </c>
    </row>
    <row r="14" ht="25" customHeight="1">
      <c r="A14" s="11" t="s">
        <v>62</v>
      </c>
      <c r="B14" s="10" t="s">
        <v>63</v>
      </c>
      <c r="C14" s="10" t="s">
        <v>61</v>
      </c>
      <c r="D14" s="18">
        <v>185328</v>
      </c>
      <c r="E14" s="18" t="s">
        <v>363</v>
      </c>
      <c r="F14" s="18" t="s">
        <v>363</v>
      </c>
      <c r="G14" s="18" t="s">
        <v>363</v>
      </c>
      <c r="H14" s="18" t="s">
        <v>363</v>
      </c>
      <c r="I14" s="18" t="s">
        <v>363</v>
      </c>
      <c r="J14" s="18" t="s">
        <v>363</v>
      </c>
      <c r="K14" s="18" t="s">
        <v>363</v>
      </c>
      <c r="L14" s="18">
        <v>185328</v>
      </c>
      <c r="M14" s="18" t="s">
        <v>363</v>
      </c>
      <c r="N14" s="18" t="s">
        <v>363</v>
      </c>
      <c r="O14" s="18">
        <v>185328</v>
      </c>
      <c r="P14" s="18">
        <v>185328</v>
      </c>
    </row>
    <row r="15" ht="50" customHeight="1">
      <c r="A15" s="11" t="s">
        <v>65</v>
      </c>
      <c r="B15" s="10" t="s">
        <v>66</v>
      </c>
      <c r="C15" s="10" t="s">
        <v>67</v>
      </c>
      <c r="D15" s="18">
        <v>424815305.69</v>
      </c>
      <c r="E15" s="18">
        <v>352701305.69</v>
      </c>
      <c r="F15" s="18" t="s">
        <v>363</v>
      </c>
      <c r="G15" s="18" t="s">
        <v>363</v>
      </c>
      <c r="H15" s="18" t="s">
        <v>363</v>
      </c>
      <c r="I15" s="18" t="s">
        <v>363</v>
      </c>
      <c r="J15" s="18" t="s">
        <v>363</v>
      </c>
      <c r="K15" s="18" t="s">
        <v>363</v>
      </c>
      <c r="L15" s="18">
        <v>72114000</v>
      </c>
      <c r="M15" s="18" t="s">
        <v>363</v>
      </c>
      <c r="N15" s="18" t="s">
        <v>363</v>
      </c>
      <c r="O15" s="18">
        <v>424815305.69</v>
      </c>
      <c r="P15" s="18">
        <v>424815305.69</v>
      </c>
    </row>
    <row r="16" ht="88" customHeight="1">
      <c r="A16" s="11" t="s">
        <v>68</v>
      </c>
      <c r="B16" s="10" t="s">
        <v>69</v>
      </c>
      <c r="C16" s="10" t="s">
        <v>67</v>
      </c>
      <c r="D16" s="18">
        <v>352701305.69</v>
      </c>
      <c r="E16" s="18">
        <v>352701305.69</v>
      </c>
      <c r="F16" s="18" t="s">
        <v>363</v>
      </c>
      <c r="G16" s="18" t="s">
        <v>363</v>
      </c>
      <c r="H16" s="18" t="s">
        <v>363</v>
      </c>
      <c r="I16" s="18" t="s">
        <v>363</v>
      </c>
      <c r="J16" s="18" t="s">
        <v>363</v>
      </c>
      <c r="K16" s="18" t="s">
        <v>363</v>
      </c>
      <c r="L16" s="18" t="s">
        <v>363</v>
      </c>
      <c r="M16" s="18" t="s">
        <v>363</v>
      </c>
      <c r="N16" s="18" t="s">
        <v>363</v>
      </c>
      <c r="O16" s="18">
        <v>352701305.69</v>
      </c>
      <c r="P16" s="18">
        <v>352701305.69</v>
      </c>
    </row>
    <row r="17" ht="50" customHeight="1">
      <c r="A17" s="11" t="s">
        <v>71</v>
      </c>
      <c r="B17" s="10" t="s">
        <v>72</v>
      </c>
      <c r="C17" s="10" t="s">
        <v>73</v>
      </c>
      <c r="D17" s="18">
        <v>20000</v>
      </c>
      <c r="E17" s="18" t="s">
        <v>363</v>
      </c>
      <c r="F17" s="18" t="s">
        <v>363</v>
      </c>
      <c r="G17" s="18" t="s">
        <v>363</v>
      </c>
      <c r="H17" s="18" t="s">
        <v>363</v>
      </c>
      <c r="I17" s="18" t="s">
        <v>363</v>
      </c>
      <c r="J17" s="18" t="s">
        <v>363</v>
      </c>
      <c r="K17" s="18" t="s">
        <v>363</v>
      </c>
      <c r="L17" s="18">
        <v>20000</v>
      </c>
      <c r="M17" s="18" t="s">
        <v>363</v>
      </c>
      <c r="N17" s="18" t="s">
        <v>363</v>
      </c>
      <c r="O17" s="18">
        <v>20000</v>
      </c>
      <c r="P17" s="18">
        <v>20000</v>
      </c>
    </row>
    <row r="18" ht="38" customHeight="1">
      <c r="A18" s="11" t="s">
        <v>74</v>
      </c>
      <c r="B18" s="10" t="s">
        <v>75</v>
      </c>
      <c r="C18" s="10" t="s">
        <v>73</v>
      </c>
      <c r="D18" s="18">
        <v>20000</v>
      </c>
      <c r="E18" s="18" t="s">
        <v>363</v>
      </c>
      <c r="F18" s="18" t="s">
        <v>363</v>
      </c>
      <c r="G18" s="18" t="s">
        <v>363</v>
      </c>
      <c r="H18" s="18" t="s">
        <v>363</v>
      </c>
      <c r="I18" s="18" t="s">
        <v>363</v>
      </c>
      <c r="J18" s="18" t="s">
        <v>363</v>
      </c>
      <c r="K18" s="18" t="s">
        <v>363</v>
      </c>
      <c r="L18" s="18">
        <v>20000</v>
      </c>
      <c r="M18" s="18" t="s">
        <v>363</v>
      </c>
      <c r="N18" s="18" t="s">
        <v>363</v>
      </c>
      <c r="O18" s="18">
        <v>20000</v>
      </c>
      <c r="P18" s="18">
        <v>20000</v>
      </c>
    </row>
    <row r="19" ht="25" customHeight="1">
      <c r="A19" s="11" t="s">
        <v>77</v>
      </c>
      <c r="B19" s="10" t="s">
        <v>78</v>
      </c>
      <c r="C19" s="10" t="s">
        <v>79</v>
      </c>
      <c r="D19" s="18">
        <v>20491076</v>
      </c>
      <c r="E19" s="18" t="s">
        <v>363</v>
      </c>
      <c r="F19" s="18" t="s">
        <v>363</v>
      </c>
      <c r="G19" s="18">
        <v>19583076</v>
      </c>
      <c r="H19" s="18" t="s">
        <v>363</v>
      </c>
      <c r="I19" s="18" t="s">
        <v>363</v>
      </c>
      <c r="J19" s="18" t="s">
        <v>363</v>
      </c>
      <c r="K19" s="18" t="s">
        <v>363</v>
      </c>
      <c r="L19" s="18">
        <v>908000</v>
      </c>
      <c r="M19" s="18" t="s">
        <v>363</v>
      </c>
      <c r="N19" s="18" t="s">
        <v>363</v>
      </c>
      <c r="O19" s="18">
        <v>700000</v>
      </c>
      <c r="P19" s="18">
        <v>700000</v>
      </c>
    </row>
    <row r="20" ht="38" customHeight="1">
      <c r="A20" s="11" t="s">
        <v>80</v>
      </c>
      <c r="B20" s="10" t="s">
        <v>81</v>
      </c>
      <c r="C20" s="10" t="s">
        <v>79</v>
      </c>
      <c r="D20" s="18">
        <v>19583076</v>
      </c>
      <c r="E20" s="18" t="s">
        <v>363</v>
      </c>
      <c r="F20" s="18" t="s">
        <v>363</v>
      </c>
      <c r="G20" s="18">
        <v>19583076</v>
      </c>
      <c r="H20" s="18" t="s">
        <v>363</v>
      </c>
      <c r="I20" s="18" t="s">
        <v>363</v>
      </c>
      <c r="J20" s="18" t="s">
        <v>363</v>
      </c>
      <c r="K20" s="18" t="s">
        <v>363</v>
      </c>
      <c r="L20" s="18" t="s">
        <v>363</v>
      </c>
      <c r="M20" s="18" t="s">
        <v>363</v>
      </c>
      <c r="N20" s="18" t="s">
        <v>363</v>
      </c>
      <c r="O20" s="18">
        <v>0</v>
      </c>
      <c r="P20" s="18">
        <v>0</v>
      </c>
    </row>
    <row r="21" ht="25" customHeight="1">
      <c r="A21" s="11" t="s">
        <v>82</v>
      </c>
      <c r="B21" s="10" t="s">
        <v>83</v>
      </c>
      <c r="C21" s="10" t="s">
        <v>79</v>
      </c>
      <c r="D21" s="18" t="s">
        <v>363</v>
      </c>
      <c r="E21" s="18" t="s">
        <v>363</v>
      </c>
      <c r="F21" s="18" t="s">
        <v>363</v>
      </c>
      <c r="G21" s="18" t="s">
        <v>363</v>
      </c>
      <c r="H21" s="18" t="s">
        <v>363</v>
      </c>
      <c r="I21" s="18" t="s">
        <v>363</v>
      </c>
      <c r="J21" s="18" t="s">
        <v>363</v>
      </c>
      <c r="K21" s="18" t="s">
        <v>363</v>
      </c>
      <c r="L21" s="18" t="s">
        <v>363</v>
      </c>
      <c r="M21" s="18" t="s">
        <v>363</v>
      </c>
      <c r="N21" s="18" t="s">
        <v>363</v>
      </c>
      <c r="O21" s="18">
        <v>0</v>
      </c>
      <c r="P21" s="18">
        <v>0</v>
      </c>
    </row>
    <row r="22" ht="25" customHeight="1">
      <c r="A22" s="11" t="s">
        <v>84</v>
      </c>
      <c r="B22" s="10" t="s">
        <v>85</v>
      </c>
      <c r="C22" s="10" t="s">
        <v>79</v>
      </c>
      <c r="D22" s="18">
        <v>908000</v>
      </c>
      <c r="E22" s="18" t="s">
        <v>363</v>
      </c>
      <c r="F22" s="18" t="s">
        <v>363</v>
      </c>
      <c r="G22" s="18" t="s">
        <v>363</v>
      </c>
      <c r="H22" s="18" t="s">
        <v>363</v>
      </c>
      <c r="I22" s="18" t="s">
        <v>363</v>
      </c>
      <c r="J22" s="18" t="s">
        <v>363</v>
      </c>
      <c r="K22" s="18" t="s">
        <v>363</v>
      </c>
      <c r="L22" s="18">
        <v>908000</v>
      </c>
      <c r="M22" s="18" t="s">
        <v>363</v>
      </c>
      <c r="N22" s="18" t="s">
        <v>363</v>
      </c>
      <c r="O22" s="18">
        <v>700000</v>
      </c>
      <c r="P22" s="18">
        <v>700000</v>
      </c>
    </row>
    <row r="23" ht="25" customHeight="1">
      <c r="A23" s="11" t="s">
        <v>86</v>
      </c>
      <c r="B23" s="10" t="s">
        <v>87</v>
      </c>
      <c r="C23" s="10" t="s">
        <v>79</v>
      </c>
      <c r="D23" s="18" t="s">
        <v>363</v>
      </c>
      <c r="E23" s="18" t="s">
        <v>363</v>
      </c>
      <c r="F23" s="18" t="s">
        <v>363</v>
      </c>
      <c r="G23" s="18" t="s">
        <v>363</v>
      </c>
      <c r="H23" s="18" t="s">
        <v>363</v>
      </c>
      <c r="I23" s="18" t="s">
        <v>363</v>
      </c>
      <c r="J23" s="18" t="s">
        <v>363</v>
      </c>
      <c r="K23" s="18" t="s">
        <v>363</v>
      </c>
      <c r="L23" s="18" t="s">
        <v>363</v>
      </c>
      <c r="M23" s="18" t="s">
        <v>363</v>
      </c>
      <c r="N23" s="18" t="s">
        <v>363</v>
      </c>
      <c r="O23" s="18">
        <v>0</v>
      </c>
      <c r="P23" s="18">
        <v>0</v>
      </c>
    </row>
    <row r="24" ht="25" customHeight="1">
      <c r="A24" s="11" t="s">
        <v>88</v>
      </c>
      <c r="B24" s="10" t="s">
        <v>89</v>
      </c>
      <c r="C24" s="10" t="s">
        <v>90</v>
      </c>
      <c r="D24" s="18" t="s">
        <v>363</v>
      </c>
      <c r="E24" s="18" t="s">
        <v>363</v>
      </c>
      <c r="F24" s="18" t="s">
        <v>363</v>
      </c>
      <c r="G24" s="18" t="s">
        <v>363</v>
      </c>
      <c r="H24" s="18" t="s">
        <v>363</v>
      </c>
      <c r="I24" s="18" t="s">
        <v>363</v>
      </c>
      <c r="J24" s="18" t="s">
        <v>363</v>
      </c>
      <c r="K24" s="18" t="s">
        <v>363</v>
      </c>
      <c r="L24" s="18" t="s">
        <v>363</v>
      </c>
      <c r="M24" s="18" t="s">
        <v>363</v>
      </c>
      <c r="N24" s="18" t="s">
        <v>363</v>
      </c>
      <c r="O24" s="18">
        <v>0</v>
      </c>
      <c r="P24" s="18">
        <v>0</v>
      </c>
    </row>
    <row r="25" ht="25" customHeight="1">
      <c r="A25" s="11" t="s">
        <v>91</v>
      </c>
      <c r="B25" s="10" t="s">
        <v>92</v>
      </c>
      <c r="C25" s="10" t="s">
        <v>90</v>
      </c>
      <c r="D25" s="18" t="s">
        <v>363</v>
      </c>
      <c r="E25" s="18" t="s">
        <v>363</v>
      </c>
      <c r="F25" s="18" t="s">
        <v>363</v>
      </c>
      <c r="G25" s="18" t="s">
        <v>363</v>
      </c>
      <c r="H25" s="18" t="s">
        <v>363</v>
      </c>
      <c r="I25" s="18" t="s">
        <v>363</v>
      </c>
      <c r="J25" s="18" t="s">
        <v>363</v>
      </c>
      <c r="K25" s="18" t="s">
        <v>363</v>
      </c>
      <c r="L25" s="18" t="s">
        <v>363</v>
      </c>
      <c r="M25" s="18" t="s">
        <v>363</v>
      </c>
      <c r="N25" s="18" t="s">
        <v>363</v>
      </c>
      <c r="O25" s="18">
        <v>0</v>
      </c>
      <c r="P25" s="18">
        <v>0</v>
      </c>
    </row>
    <row r="26" ht="25" customHeight="1">
      <c r="A26" s="11" t="s">
        <v>93</v>
      </c>
      <c r="B26" s="10" t="s">
        <v>94</v>
      </c>
      <c r="C26" s="10" t="s">
        <v>95</v>
      </c>
      <c r="D26" s="18" t="s">
        <v>363</v>
      </c>
      <c r="E26" s="18" t="s">
        <v>363</v>
      </c>
      <c r="F26" s="18" t="s">
        <v>363</v>
      </c>
      <c r="G26" s="18" t="s">
        <v>363</v>
      </c>
      <c r="H26" s="18" t="s">
        <v>363</v>
      </c>
      <c r="I26" s="18" t="s">
        <v>363</v>
      </c>
      <c r="J26" s="18" t="s">
        <v>363</v>
      </c>
      <c r="K26" s="18" t="s">
        <v>363</v>
      </c>
      <c r="L26" s="18" t="s">
        <v>363</v>
      </c>
      <c r="M26" s="18" t="s">
        <v>363</v>
      </c>
      <c r="N26" s="18" t="s">
        <v>363</v>
      </c>
      <c r="O26" s="18">
        <v>0</v>
      </c>
      <c r="P26" s="18">
        <v>0</v>
      </c>
    </row>
    <row r="27" ht="25" customHeight="1">
      <c r="A27" s="11" t="s">
        <v>96</v>
      </c>
      <c r="B27" s="10" t="s">
        <v>97</v>
      </c>
      <c r="C27" s="10" t="s">
        <v>54</v>
      </c>
      <c r="D27" s="18" t="s">
        <v>363</v>
      </c>
      <c r="E27" s="18" t="s">
        <v>363</v>
      </c>
      <c r="F27" s="18" t="s">
        <v>363</v>
      </c>
      <c r="G27" s="18" t="s">
        <v>363</v>
      </c>
      <c r="H27" s="18" t="s">
        <v>363</v>
      </c>
      <c r="I27" s="18" t="s">
        <v>363</v>
      </c>
      <c r="J27" s="18" t="s">
        <v>363</v>
      </c>
      <c r="K27" s="18" t="s">
        <v>363</v>
      </c>
      <c r="L27" s="18" t="s">
        <v>363</v>
      </c>
      <c r="M27" s="18" t="s">
        <v>363</v>
      </c>
      <c r="N27" s="18" t="s">
        <v>363</v>
      </c>
      <c r="O27" s="18">
        <v>0</v>
      </c>
      <c r="P27" s="18">
        <v>0</v>
      </c>
    </row>
    <row r="28" ht="50" customHeight="1">
      <c r="A28" s="11" t="s">
        <v>98</v>
      </c>
      <c r="B28" s="10" t="s">
        <v>99</v>
      </c>
      <c r="C28" s="10" t="s">
        <v>100</v>
      </c>
      <c r="D28" s="18" t="s">
        <v>363</v>
      </c>
      <c r="E28" s="18" t="s">
        <v>363</v>
      </c>
      <c r="F28" s="18" t="s">
        <v>363</v>
      </c>
      <c r="G28" s="18" t="s">
        <v>363</v>
      </c>
      <c r="H28" s="18" t="s">
        <v>363</v>
      </c>
      <c r="I28" s="18" t="s">
        <v>363</v>
      </c>
      <c r="J28" s="18" t="s">
        <v>363</v>
      </c>
      <c r="K28" s="18" t="s">
        <v>363</v>
      </c>
      <c r="L28" s="18" t="s">
        <v>363</v>
      </c>
      <c r="M28" s="18" t="s">
        <v>363</v>
      </c>
      <c r="N28" s="18" t="s">
        <v>363</v>
      </c>
      <c r="O28" s="18">
        <v>0</v>
      </c>
      <c r="P28" s="18">
        <v>0</v>
      </c>
    </row>
    <row r="29" ht="25" customHeight="1">
      <c r="A29" s="11" t="s">
        <v>101</v>
      </c>
      <c r="B29" s="10" t="s">
        <v>102</v>
      </c>
      <c r="C29" s="10" t="s">
        <v>54</v>
      </c>
      <c r="D29" s="18">
        <v>481668789.13</v>
      </c>
      <c r="E29" s="18">
        <v>365846548.08</v>
      </c>
      <c r="F29" s="18" t="s">
        <v>363</v>
      </c>
      <c r="G29" s="18">
        <v>22110895.07</v>
      </c>
      <c r="H29" s="18" t="s">
        <v>363</v>
      </c>
      <c r="I29" s="18" t="s">
        <v>363</v>
      </c>
      <c r="J29" s="18" t="s">
        <v>363</v>
      </c>
      <c r="K29" s="18" t="s">
        <v>363</v>
      </c>
      <c r="L29" s="18">
        <v>93711345.98</v>
      </c>
      <c r="M29" s="18" t="s">
        <v>363</v>
      </c>
      <c r="N29" s="18" t="s">
        <v>363</v>
      </c>
      <c r="O29" s="18">
        <v>433721305.69</v>
      </c>
      <c r="P29" s="18">
        <v>433721305.69</v>
      </c>
    </row>
    <row r="30" ht="38" customHeight="1">
      <c r="A30" s="11" t="s">
        <v>103</v>
      </c>
      <c r="B30" s="10" t="s">
        <v>104</v>
      </c>
      <c r="C30" s="10" t="s">
        <v>54</v>
      </c>
      <c r="D30" s="18">
        <v>342046076</v>
      </c>
      <c r="E30" s="18">
        <v>286150000</v>
      </c>
      <c r="F30" s="18" t="s">
        <v>363</v>
      </c>
      <c r="G30" s="18">
        <v>3896076</v>
      </c>
      <c r="H30" s="18" t="s">
        <v>363</v>
      </c>
      <c r="I30" s="18" t="s">
        <v>363</v>
      </c>
      <c r="J30" s="18" t="s">
        <v>363</v>
      </c>
      <c r="K30" s="18" t="s">
        <v>363</v>
      </c>
      <c r="L30" s="18">
        <v>52000000</v>
      </c>
      <c r="M30" s="18" t="s">
        <v>363</v>
      </c>
      <c r="N30" s="18" t="s">
        <v>363</v>
      </c>
      <c r="O30" s="18">
        <v>338000000</v>
      </c>
      <c r="P30" s="18">
        <v>338000000</v>
      </c>
    </row>
    <row r="31" ht="38" customHeight="1">
      <c r="A31" s="11" t="s">
        <v>105</v>
      </c>
      <c r="B31" s="10" t="s">
        <v>106</v>
      </c>
      <c r="C31" s="10" t="s">
        <v>107</v>
      </c>
      <c r="D31" s="18">
        <v>262992378</v>
      </c>
      <c r="E31" s="18">
        <v>220000000</v>
      </c>
      <c r="F31" s="18" t="s">
        <v>363</v>
      </c>
      <c r="G31" s="18">
        <v>2992378</v>
      </c>
      <c r="H31" s="18" t="s">
        <v>363</v>
      </c>
      <c r="I31" s="18" t="s">
        <v>363</v>
      </c>
      <c r="J31" s="18" t="s">
        <v>363</v>
      </c>
      <c r="K31" s="18" t="s">
        <v>363</v>
      </c>
      <c r="L31" s="18">
        <v>40000000</v>
      </c>
      <c r="M31" s="18" t="s">
        <v>363</v>
      </c>
      <c r="N31" s="18" t="s">
        <v>363</v>
      </c>
      <c r="O31" s="18">
        <v>260000000</v>
      </c>
      <c r="P31" s="18">
        <v>260000000</v>
      </c>
    </row>
    <row r="32" ht="38" customHeight="1">
      <c r="A32" s="11" t="s">
        <v>110</v>
      </c>
      <c r="B32" s="10" t="s">
        <v>111</v>
      </c>
      <c r="C32" s="10" t="s">
        <v>107</v>
      </c>
      <c r="D32" s="18">
        <v>162358320.2</v>
      </c>
      <c r="E32" s="18">
        <v>137407232.92</v>
      </c>
      <c r="F32" s="18" t="s">
        <v>363</v>
      </c>
      <c r="G32" s="18">
        <v>2992378</v>
      </c>
      <c r="H32" s="18" t="s">
        <v>363</v>
      </c>
      <c r="I32" s="18" t="s">
        <v>363</v>
      </c>
      <c r="J32" s="18" t="s">
        <v>363</v>
      </c>
      <c r="K32" s="18" t="s">
        <v>363</v>
      </c>
      <c r="L32" s="18">
        <v>21958709.28</v>
      </c>
      <c r="M32" s="18" t="s">
        <v>363</v>
      </c>
      <c r="N32" s="18" t="s">
        <v>363</v>
      </c>
      <c r="O32" s="18">
        <v>159365942.2</v>
      </c>
      <c r="P32" s="18">
        <v>159365942.2</v>
      </c>
    </row>
    <row r="33" ht="25" customHeight="1">
      <c r="A33" s="11" t="s">
        <v>112</v>
      </c>
      <c r="B33" s="10" t="s">
        <v>113</v>
      </c>
      <c r="C33" s="10" t="s">
        <v>107</v>
      </c>
      <c r="D33" s="18">
        <v>162358320.2</v>
      </c>
      <c r="E33" s="18">
        <v>137407232.92</v>
      </c>
      <c r="F33" s="18" t="s">
        <v>363</v>
      </c>
      <c r="G33" s="18">
        <v>2992378</v>
      </c>
      <c r="H33" s="18" t="s">
        <v>363</v>
      </c>
      <c r="I33" s="18" t="s">
        <v>363</v>
      </c>
      <c r="J33" s="18" t="s">
        <v>363</v>
      </c>
      <c r="K33" s="18" t="s">
        <v>363</v>
      </c>
      <c r="L33" s="18">
        <v>21958709.28</v>
      </c>
      <c r="M33" s="18" t="s">
        <v>363</v>
      </c>
      <c r="N33" s="18" t="s">
        <v>363</v>
      </c>
      <c r="O33" s="18">
        <v>159365942.2</v>
      </c>
      <c r="P33" s="18">
        <v>159365942.2</v>
      </c>
    </row>
    <row r="34" ht="25" customHeight="1">
      <c r="A34" s="11" t="s">
        <v>114</v>
      </c>
      <c r="B34" s="10" t="s">
        <v>115</v>
      </c>
      <c r="C34" s="10" t="s">
        <v>107</v>
      </c>
      <c r="D34" s="18">
        <v>0</v>
      </c>
      <c r="E34" s="18">
        <v>0</v>
      </c>
      <c r="F34" s="18" t="s">
        <v>363</v>
      </c>
      <c r="G34" s="18" t="s">
        <v>363</v>
      </c>
      <c r="H34" s="18" t="s">
        <v>363</v>
      </c>
      <c r="I34" s="18" t="s">
        <v>363</v>
      </c>
      <c r="J34" s="18" t="s">
        <v>363</v>
      </c>
      <c r="K34" s="18" t="s">
        <v>363</v>
      </c>
      <c r="L34" s="18" t="s">
        <v>363</v>
      </c>
      <c r="M34" s="18" t="s">
        <v>363</v>
      </c>
      <c r="N34" s="18" t="s">
        <v>363</v>
      </c>
      <c r="O34" s="18">
        <v>0</v>
      </c>
      <c r="P34" s="18">
        <v>0</v>
      </c>
    </row>
    <row r="35" ht="25" customHeight="1">
      <c r="A35" s="11" t="s">
        <v>116</v>
      </c>
      <c r="B35" s="10" t="s">
        <v>117</v>
      </c>
      <c r="C35" s="10" t="s">
        <v>107</v>
      </c>
      <c r="D35" s="18">
        <v>100634057.8</v>
      </c>
      <c r="E35" s="18">
        <v>82592767.08</v>
      </c>
      <c r="F35" s="18" t="s">
        <v>363</v>
      </c>
      <c r="G35" s="18" t="s">
        <v>363</v>
      </c>
      <c r="H35" s="18" t="s">
        <v>363</v>
      </c>
      <c r="I35" s="18" t="s">
        <v>363</v>
      </c>
      <c r="J35" s="18" t="s">
        <v>363</v>
      </c>
      <c r="K35" s="18" t="s">
        <v>363</v>
      </c>
      <c r="L35" s="18">
        <v>18041290.72</v>
      </c>
      <c r="M35" s="18" t="s">
        <v>363</v>
      </c>
      <c r="N35" s="18" t="s">
        <v>363</v>
      </c>
      <c r="O35" s="18">
        <v>100634057.8</v>
      </c>
      <c r="P35" s="18">
        <v>100634057.8</v>
      </c>
    </row>
    <row r="36" ht="25" customHeight="1">
      <c r="A36" s="11" t="s">
        <v>118</v>
      </c>
      <c r="B36" s="10" t="s">
        <v>119</v>
      </c>
      <c r="C36" s="10" t="s">
        <v>107</v>
      </c>
      <c r="D36" s="18" t="s">
        <v>363</v>
      </c>
      <c r="E36" s="18" t="s">
        <v>363</v>
      </c>
      <c r="F36" s="18" t="s">
        <v>363</v>
      </c>
      <c r="G36" s="18" t="s">
        <v>363</v>
      </c>
      <c r="H36" s="18" t="s">
        <v>363</v>
      </c>
      <c r="I36" s="18" t="s">
        <v>363</v>
      </c>
      <c r="J36" s="18" t="s">
        <v>363</v>
      </c>
      <c r="K36" s="18" t="s">
        <v>363</v>
      </c>
      <c r="L36" s="18" t="s">
        <v>363</v>
      </c>
      <c r="M36" s="18" t="s">
        <v>363</v>
      </c>
      <c r="N36" s="18" t="s">
        <v>363</v>
      </c>
      <c r="O36" s="18">
        <v>0</v>
      </c>
      <c r="P36" s="18">
        <v>0</v>
      </c>
    </row>
    <row r="37" ht="25" customHeight="1">
      <c r="A37" s="11" t="s">
        <v>120</v>
      </c>
      <c r="B37" s="10" t="s">
        <v>121</v>
      </c>
      <c r="C37" s="10" t="s">
        <v>107</v>
      </c>
      <c r="D37" s="18">
        <v>100634057.8</v>
      </c>
      <c r="E37" s="18">
        <v>82592767.08</v>
      </c>
      <c r="F37" s="18" t="s">
        <v>363</v>
      </c>
      <c r="G37" s="18" t="s">
        <v>363</v>
      </c>
      <c r="H37" s="18" t="s">
        <v>363</v>
      </c>
      <c r="I37" s="18" t="s">
        <v>363</v>
      </c>
      <c r="J37" s="18" t="s">
        <v>363</v>
      </c>
      <c r="K37" s="18" t="s">
        <v>363</v>
      </c>
      <c r="L37" s="18">
        <v>18041290.72</v>
      </c>
      <c r="M37" s="18" t="s">
        <v>363</v>
      </c>
      <c r="N37" s="18" t="s">
        <v>363</v>
      </c>
      <c r="O37" s="18">
        <v>100634057.8</v>
      </c>
      <c r="P37" s="18">
        <v>100634057.8</v>
      </c>
    </row>
    <row r="38" ht="25" customHeight="1">
      <c r="A38" s="11" t="s">
        <v>122</v>
      </c>
      <c r="B38" s="10" t="s">
        <v>123</v>
      </c>
      <c r="C38" s="10" t="s">
        <v>107</v>
      </c>
      <c r="D38" s="18" t="s">
        <v>363</v>
      </c>
      <c r="E38" s="18" t="s">
        <v>363</v>
      </c>
      <c r="F38" s="18" t="s">
        <v>363</v>
      </c>
      <c r="G38" s="18" t="s">
        <v>363</v>
      </c>
      <c r="H38" s="18" t="s">
        <v>363</v>
      </c>
      <c r="I38" s="18" t="s">
        <v>363</v>
      </c>
      <c r="J38" s="18" t="s">
        <v>363</v>
      </c>
      <c r="K38" s="18" t="s">
        <v>363</v>
      </c>
      <c r="L38" s="18" t="s">
        <v>363</v>
      </c>
      <c r="M38" s="18" t="s">
        <v>363</v>
      </c>
      <c r="N38" s="18" t="s">
        <v>363</v>
      </c>
      <c r="O38" s="18">
        <v>0</v>
      </c>
      <c r="P38" s="18">
        <v>0</v>
      </c>
    </row>
    <row r="39" ht="25" customHeight="1">
      <c r="A39" s="11" t="s">
        <v>124</v>
      </c>
      <c r="B39" s="10" t="s">
        <v>125</v>
      </c>
      <c r="C39" s="10" t="s">
        <v>107</v>
      </c>
      <c r="D39" s="18">
        <v>100634057.8</v>
      </c>
      <c r="E39" s="18">
        <v>82592767.08</v>
      </c>
      <c r="F39" s="18" t="s">
        <v>363</v>
      </c>
      <c r="G39" s="18" t="s">
        <v>363</v>
      </c>
      <c r="H39" s="18" t="s">
        <v>363</v>
      </c>
      <c r="I39" s="18" t="s">
        <v>363</v>
      </c>
      <c r="J39" s="18" t="s">
        <v>363</v>
      </c>
      <c r="K39" s="18" t="s">
        <v>363</v>
      </c>
      <c r="L39" s="18">
        <v>18041290.72</v>
      </c>
      <c r="M39" s="18" t="s">
        <v>363</v>
      </c>
      <c r="N39" s="18" t="s">
        <v>363</v>
      </c>
      <c r="O39" s="18">
        <v>100634057.8</v>
      </c>
      <c r="P39" s="18">
        <v>100634057.8</v>
      </c>
    </row>
    <row r="40" ht="25" customHeight="1">
      <c r="A40" s="11" t="s">
        <v>126</v>
      </c>
      <c r="B40" s="10" t="s">
        <v>127</v>
      </c>
      <c r="C40" s="10" t="s">
        <v>107</v>
      </c>
      <c r="D40" s="18" t="s">
        <v>363</v>
      </c>
      <c r="E40" s="18" t="s">
        <v>363</v>
      </c>
      <c r="F40" s="18" t="s">
        <v>363</v>
      </c>
      <c r="G40" s="18" t="s">
        <v>363</v>
      </c>
      <c r="H40" s="18" t="s">
        <v>363</v>
      </c>
      <c r="I40" s="18" t="s">
        <v>363</v>
      </c>
      <c r="J40" s="18" t="s">
        <v>363</v>
      </c>
      <c r="K40" s="18" t="s">
        <v>363</v>
      </c>
      <c r="L40" s="18" t="s">
        <v>363</v>
      </c>
      <c r="M40" s="18" t="s">
        <v>363</v>
      </c>
      <c r="N40" s="18" t="s">
        <v>363</v>
      </c>
      <c r="O40" s="18">
        <v>0</v>
      </c>
      <c r="P40" s="18">
        <v>0</v>
      </c>
    </row>
    <row r="41" ht="25" customHeight="1">
      <c r="A41" s="11" t="s">
        <v>128</v>
      </c>
      <c r="B41" s="10" t="s">
        <v>129</v>
      </c>
      <c r="C41" s="10" t="s">
        <v>107</v>
      </c>
      <c r="D41" s="18" t="s">
        <v>363</v>
      </c>
      <c r="E41" s="18" t="s">
        <v>363</v>
      </c>
      <c r="F41" s="18" t="s">
        <v>363</v>
      </c>
      <c r="G41" s="18" t="s">
        <v>363</v>
      </c>
      <c r="H41" s="18" t="s">
        <v>363</v>
      </c>
      <c r="I41" s="18" t="s">
        <v>363</v>
      </c>
      <c r="J41" s="18" t="s">
        <v>363</v>
      </c>
      <c r="K41" s="18" t="s">
        <v>363</v>
      </c>
      <c r="L41" s="18" t="s">
        <v>363</v>
      </c>
      <c r="M41" s="18" t="s">
        <v>363</v>
      </c>
      <c r="N41" s="18" t="s">
        <v>363</v>
      </c>
      <c r="O41" s="18">
        <v>0</v>
      </c>
      <c r="P41" s="18">
        <v>0</v>
      </c>
    </row>
    <row r="42" ht="25" customHeight="1">
      <c r="A42" s="11" t="s">
        <v>130</v>
      </c>
      <c r="B42" s="10" t="s">
        <v>131</v>
      </c>
      <c r="C42" s="10" t="s">
        <v>107</v>
      </c>
      <c r="D42" s="18" t="s">
        <v>363</v>
      </c>
      <c r="E42" s="18" t="s">
        <v>363</v>
      </c>
      <c r="F42" s="18" t="s">
        <v>363</v>
      </c>
      <c r="G42" s="18" t="s">
        <v>363</v>
      </c>
      <c r="H42" s="18" t="s">
        <v>363</v>
      </c>
      <c r="I42" s="18" t="s">
        <v>363</v>
      </c>
      <c r="J42" s="18" t="s">
        <v>363</v>
      </c>
      <c r="K42" s="18" t="s">
        <v>363</v>
      </c>
      <c r="L42" s="18" t="s">
        <v>363</v>
      </c>
      <c r="M42" s="18" t="s">
        <v>363</v>
      </c>
      <c r="N42" s="18" t="s">
        <v>363</v>
      </c>
      <c r="O42" s="18">
        <v>0</v>
      </c>
      <c r="P42" s="18">
        <v>0</v>
      </c>
    </row>
    <row r="43" ht="25" customHeight="1">
      <c r="A43" s="11" t="s">
        <v>132</v>
      </c>
      <c r="B43" s="10" t="s">
        <v>133</v>
      </c>
      <c r="C43" s="10" t="s">
        <v>107</v>
      </c>
      <c r="D43" s="18" t="s">
        <v>363</v>
      </c>
      <c r="E43" s="18" t="s">
        <v>363</v>
      </c>
      <c r="F43" s="18" t="s">
        <v>363</v>
      </c>
      <c r="G43" s="18" t="s">
        <v>363</v>
      </c>
      <c r="H43" s="18" t="s">
        <v>363</v>
      </c>
      <c r="I43" s="18" t="s">
        <v>363</v>
      </c>
      <c r="J43" s="18" t="s">
        <v>363</v>
      </c>
      <c r="K43" s="18" t="s">
        <v>363</v>
      </c>
      <c r="L43" s="18" t="s">
        <v>363</v>
      </c>
      <c r="M43" s="18" t="s">
        <v>363</v>
      </c>
      <c r="N43" s="18" t="s">
        <v>363</v>
      </c>
      <c r="O43" s="18">
        <v>0</v>
      </c>
      <c r="P43" s="18">
        <v>0</v>
      </c>
    </row>
    <row r="44" ht="50" customHeight="1">
      <c r="A44" s="11" t="s">
        <v>135</v>
      </c>
      <c r="B44" s="10" t="s">
        <v>136</v>
      </c>
      <c r="C44" s="10" t="s">
        <v>137</v>
      </c>
      <c r="D44" s="18">
        <v>150000</v>
      </c>
      <c r="E44" s="18">
        <v>150000</v>
      </c>
      <c r="F44" s="18" t="s">
        <v>363</v>
      </c>
      <c r="G44" s="18" t="s">
        <v>363</v>
      </c>
      <c r="H44" s="18" t="s">
        <v>363</v>
      </c>
      <c r="I44" s="18" t="s">
        <v>363</v>
      </c>
      <c r="J44" s="18" t="s">
        <v>363</v>
      </c>
      <c r="K44" s="18" t="s">
        <v>363</v>
      </c>
      <c r="L44" s="18" t="s">
        <v>363</v>
      </c>
      <c r="M44" s="18" t="s">
        <v>363</v>
      </c>
      <c r="N44" s="18" t="s">
        <v>363</v>
      </c>
      <c r="O44" s="18">
        <v>0</v>
      </c>
      <c r="P44" s="18">
        <v>0</v>
      </c>
    </row>
    <row r="45" ht="63" customHeight="1">
      <c r="A45" s="11" t="s">
        <v>138</v>
      </c>
      <c r="B45" s="10" t="s">
        <v>139</v>
      </c>
      <c r="C45" s="10" t="s">
        <v>137</v>
      </c>
      <c r="D45" s="18">
        <v>150000</v>
      </c>
      <c r="E45" s="18">
        <v>150000</v>
      </c>
      <c r="F45" s="18" t="s">
        <v>363</v>
      </c>
      <c r="G45" s="18" t="s">
        <v>363</v>
      </c>
      <c r="H45" s="18" t="s">
        <v>363</v>
      </c>
      <c r="I45" s="18" t="s">
        <v>363</v>
      </c>
      <c r="J45" s="18" t="s">
        <v>363</v>
      </c>
      <c r="K45" s="18" t="s">
        <v>363</v>
      </c>
      <c r="L45" s="18" t="s">
        <v>363</v>
      </c>
      <c r="M45" s="18" t="s">
        <v>363</v>
      </c>
      <c r="N45" s="18" t="s">
        <v>363</v>
      </c>
      <c r="O45" s="18">
        <v>0</v>
      </c>
      <c r="P45" s="18">
        <v>0</v>
      </c>
    </row>
    <row r="46" ht="25" customHeight="1">
      <c r="A46" s="11" t="s">
        <v>142</v>
      </c>
      <c r="B46" s="10" t="s">
        <v>143</v>
      </c>
      <c r="C46" s="10" t="s">
        <v>137</v>
      </c>
      <c r="D46" s="18" t="s">
        <v>363</v>
      </c>
      <c r="E46" s="18" t="s">
        <v>363</v>
      </c>
      <c r="F46" s="18" t="s">
        <v>363</v>
      </c>
      <c r="G46" s="18" t="s">
        <v>363</v>
      </c>
      <c r="H46" s="18" t="s">
        <v>363</v>
      </c>
      <c r="I46" s="18" t="s">
        <v>363</v>
      </c>
      <c r="J46" s="18" t="s">
        <v>363</v>
      </c>
      <c r="K46" s="18" t="s">
        <v>363</v>
      </c>
      <c r="L46" s="18" t="s">
        <v>363</v>
      </c>
      <c r="M46" s="18" t="s">
        <v>363</v>
      </c>
      <c r="N46" s="18" t="s">
        <v>363</v>
      </c>
      <c r="O46" s="18">
        <v>0</v>
      </c>
      <c r="P46" s="18">
        <v>0</v>
      </c>
    </row>
    <row r="47" ht="75" customHeight="1">
      <c r="A47" s="11" t="s">
        <v>146</v>
      </c>
      <c r="B47" s="10" t="s">
        <v>147</v>
      </c>
      <c r="C47" s="10" t="s">
        <v>137</v>
      </c>
      <c r="D47" s="18" t="s">
        <v>363</v>
      </c>
      <c r="E47" s="18" t="s">
        <v>363</v>
      </c>
      <c r="F47" s="18" t="s">
        <v>363</v>
      </c>
      <c r="G47" s="18" t="s">
        <v>363</v>
      </c>
      <c r="H47" s="18" t="s">
        <v>363</v>
      </c>
      <c r="I47" s="18" t="s">
        <v>363</v>
      </c>
      <c r="J47" s="18" t="s">
        <v>363</v>
      </c>
      <c r="K47" s="18" t="s">
        <v>363</v>
      </c>
      <c r="L47" s="18" t="s">
        <v>363</v>
      </c>
      <c r="M47" s="18" t="s">
        <v>363</v>
      </c>
      <c r="N47" s="18" t="s">
        <v>363</v>
      </c>
      <c r="O47" s="18">
        <v>0</v>
      </c>
      <c r="P47" s="18">
        <v>0</v>
      </c>
    </row>
    <row r="48" ht="50" customHeight="1">
      <c r="A48" s="11" t="s">
        <v>150</v>
      </c>
      <c r="B48" s="10" t="s">
        <v>151</v>
      </c>
      <c r="C48" s="10" t="s">
        <v>137</v>
      </c>
      <c r="D48" s="18" t="s">
        <v>363</v>
      </c>
      <c r="E48" s="18" t="s">
        <v>363</v>
      </c>
      <c r="F48" s="18" t="s">
        <v>363</v>
      </c>
      <c r="G48" s="18" t="s">
        <v>363</v>
      </c>
      <c r="H48" s="18" t="s">
        <v>363</v>
      </c>
      <c r="I48" s="18" t="s">
        <v>363</v>
      </c>
      <c r="J48" s="18" t="s">
        <v>363</v>
      </c>
      <c r="K48" s="18" t="s">
        <v>363</v>
      </c>
      <c r="L48" s="18" t="s">
        <v>363</v>
      </c>
      <c r="M48" s="18" t="s">
        <v>363</v>
      </c>
      <c r="N48" s="18" t="s">
        <v>363</v>
      </c>
      <c r="O48" s="18">
        <v>0</v>
      </c>
      <c r="P48" s="18">
        <v>0</v>
      </c>
    </row>
    <row r="49" ht="50" customHeight="1">
      <c r="A49" s="11" t="s">
        <v>153</v>
      </c>
      <c r="B49" s="10" t="s">
        <v>154</v>
      </c>
      <c r="C49" s="10" t="s">
        <v>155</v>
      </c>
      <c r="D49" s="18" t="s">
        <v>363</v>
      </c>
      <c r="E49" s="18" t="s">
        <v>363</v>
      </c>
      <c r="F49" s="18" t="s">
        <v>363</v>
      </c>
      <c r="G49" s="18" t="s">
        <v>363</v>
      </c>
      <c r="H49" s="18" t="s">
        <v>363</v>
      </c>
      <c r="I49" s="18" t="s">
        <v>363</v>
      </c>
      <c r="J49" s="18" t="s">
        <v>363</v>
      </c>
      <c r="K49" s="18" t="s">
        <v>363</v>
      </c>
      <c r="L49" s="18" t="s">
        <v>363</v>
      </c>
      <c r="M49" s="18" t="s">
        <v>363</v>
      </c>
      <c r="N49" s="18" t="s">
        <v>363</v>
      </c>
      <c r="O49" s="18">
        <v>0</v>
      </c>
      <c r="P49" s="18">
        <v>0</v>
      </c>
    </row>
    <row r="50" ht="63" customHeight="1">
      <c r="A50" s="11" t="s">
        <v>138</v>
      </c>
      <c r="B50" s="10" t="s">
        <v>156</v>
      </c>
      <c r="C50" s="10" t="s">
        <v>155</v>
      </c>
      <c r="D50" s="18" t="s">
        <v>363</v>
      </c>
      <c r="E50" s="18" t="s">
        <v>363</v>
      </c>
      <c r="F50" s="18" t="s">
        <v>363</v>
      </c>
      <c r="G50" s="18" t="s">
        <v>363</v>
      </c>
      <c r="H50" s="18" t="s">
        <v>363</v>
      </c>
      <c r="I50" s="18" t="s">
        <v>363</v>
      </c>
      <c r="J50" s="18" t="s">
        <v>363</v>
      </c>
      <c r="K50" s="18" t="s">
        <v>363</v>
      </c>
      <c r="L50" s="18" t="s">
        <v>363</v>
      </c>
      <c r="M50" s="18" t="s">
        <v>363</v>
      </c>
      <c r="N50" s="18" t="s">
        <v>363</v>
      </c>
      <c r="O50" s="18">
        <v>0</v>
      </c>
      <c r="P50" s="18">
        <v>0</v>
      </c>
    </row>
    <row r="51" ht="25" customHeight="1">
      <c r="A51" s="11" t="s">
        <v>142</v>
      </c>
      <c r="B51" s="10" t="s">
        <v>157</v>
      </c>
      <c r="C51" s="10" t="s">
        <v>155</v>
      </c>
      <c r="D51" s="18" t="s">
        <v>363</v>
      </c>
      <c r="E51" s="18" t="s">
        <v>363</v>
      </c>
      <c r="F51" s="18" t="s">
        <v>363</v>
      </c>
      <c r="G51" s="18" t="s">
        <v>363</v>
      </c>
      <c r="H51" s="18" t="s">
        <v>363</v>
      </c>
      <c r="I51" s="18" t="s">
        <v>363</v>
      </c>
      <c r="J51" s="18" t="s">
        <v>363</v>
      </c>
      <c r="K51" s="18" t="s">
        <v>363</v>
      </c>
      <c r="L51" s="18" t="s">
        <v>363</v>
      </c>
      <c r="M51" s="18" t="s">
        <v>363</v>
      </c>
      <c r="N51" s="18" t="s">
        <v>363</v>
      </c>
      <c r="O51" s="18">
        <v>0</v>
      </c>
      <c r="P51" s="18">
        <v>0</v>
      </c>
    </row>
    <row r="52" ht="75" customHeight="1">
      <c r="A52" s="11" t="s">
        <v>146</v>
      </c>
      <c r="B52" s="10" t="s">
        <v>158</v>
      </c>
      <c r="C52" s="10" t="s">
        <v>155</v>
      </c>
      <c r="D52" s="18" t="s">
        <v>363</v>
      </c>
      <c r="E52" s="18" t="s">
        <v>363</v>
      </c>
      <c r="F52" s="18" t="s">
        <v>363</v>
      </c>
      <c r="G52" s="18" t="s">
        <v>363</v>
      </c>
      <c r="H52" s="18" t="s">
        <v>363</v>
      </c>
      <c r="I52" s="18" t="s">
        <v>363</v>
      </c>
      <c r="J52" s="18" t="s">
        <v>363</v>
      </c>
      <c r="K52" s="18" t="s">
        <v>363</v>
      </c>
      <c r="L52" s="18" t="s">
        <v>363</v>
      </c>
      <c r="M52" s="18" t="s">
        <v>363</v>
      </c>
      <c r="N52" s="18" t="s">
        <v>363</v>
      </c>
      <c r="O52" s="18">
        <v>0</v>
      </c>
      <c r="P52" s="18">
        <v>0</v>
      </c>
    </row>
    <row r="53" ht="50" customHeight="1">
      <c r="A53" s="11" t="s">
        <v>150</v>
      </c>
      <c r="B53" s="10" t="s">
        <v>159</v>
      </c>
      <c r="C53" s="10" t="s">
        <v>155</v>
      </c>
      <c r="D53" s="18" t="s">
        <v>363</v>
      </c>
      <c r="E53" s="18" t="s">
        <v>363</v>
      </c>
      <c r="F53" s="18" t="s">
        <v>363</v>
      </c>
      <c r="G53" s="18" t="s">
        <v>363</v>
      </c>
      <c r="H53" s="18" t="s">
        <v>363</v>
      </c>
      <c r="I53" s="18" t="s">
        <v>363</v>
      </c>
      <c r="J53" s="18" t="s">
        <v>363</v>
      </c>
      <c r="K53" s="18" t="s">
        <v>363</v>
      </c>
      <c r="L53" s="18" t="s">
        <v>363</v>
      </c>
      <c r="M53" s="18" t="s">
        <v>363</v>
      </c>
      <c r="N53" s="18" t="s">
        <v>363</v>
      </c>
      <c r="O53" s="18">
        <v>0</v>
      </c>
      <c r="P53" s="18">
        <v>0</v>
      </c>
    </row>
    <row r="54" ht="75" customHeight="1">
      <c r="A54" s="11" t="s">
        <v>161</v>
      </c>
      <c r="B54" s="10" t="s">
        <v>162</v>
      </c>
      <c r="C54" s="10" t="s">
        <v>163</v>
      </c>
      <c r="D54" s="18">
        <v>78903698</v>
      </c>
      <c r="E54" s="18">
        <v>66000000</v>
      </c>
      <c r="F54" s="18" t="s">
        <v>363</v>
      </c>
      <c r="G54" s="18">
        <v>903698</v>
      </c>
      <c r="H54" s="18" t="s">
        <v>363</v>
      </c>
      <c r="I54" s="18" t="s">
        <v>363</v>
      </c>
      <c r="J54" s="18" t="s">
        <v>363</v>
      </c>
      <c r="K54" s="18" t="s">
        <v>363</v>
      </c>
      <c r="L54" s="18">
        <v>12000000</v>
      </c>
      <c r="M54" s="18" t="s">
        <v>363</v>
      </c>
      <c r="N54" s="18" t="s">
        <v>363</v>
      </c>
      <c r="O54" s="18">
        <v>78000000</v>
      </c>
      <c r="P54" s="18">
        <v>78000000</v>
      </c>
    </row>
    <row r="55" ht="38" customHeight="1">
      <c r="A55" s="11" t="s">
        <v>164</v>
      </c>
      <c r="B55" s="10" t="s">
        <v>165</v>
      </c>
      <c r="C55" s="10" t="s">
        <v>163</v>
      </c>
      <c r="D55" s="18">
        <v>78903698</v>
      </c>
      <c r="E55" s="18">
        <v>66000000</v>
      </c>
      <c r="F55" s="18" t="s">
        <v>363</v>
      </c>
      <c r="G55" s="18">
        <v>903698</v>
      </c>
      <c r="H55" s="18" t="s">
        <v>363</v>
      </c>
      <c r="I55" s="18" t="s">
        <v>363</v>
      </c>
      <c r="J55" s="18" t="s">
        <v>363</v>
      </c>
      <c r="K55" s="18" t="s">
        <v>363</v>
      </c>
      <c r="L55" s="18">
        <v>12000000</v>
      </c>
      <c r="M55" s="18" t="s">
        <v>363</v>
      </c>
      <c r="N55" s="18" t="s">
        <v>363</v>
      </c>
      <c r="O55" s="18">
        <v>78000000</v>
      </c>
      <c r="P55" s="18">
        <v>78000000</v>
      </c>
    </row>
    <row r="56" ht="25" customHeight="1">
      <c r="A56" s="11" t="s">
        <v>168</v>
      </c>
      <c r="B56" s="10" t="s">
        <v>169</v>
      </c>
      <c r="C56" s="10" t="s">
        <v>163</v>
      </c>
      <c r="D56" s="18" t="s">
        <v>363</v>
      </c>
      <c r="E56" s="18" t="s">
        <v>363</v>
      </c>
      <c r="F56" s="18" t="s">
        <v>363</v>
      </c>
      <c r="G56" s="18" t="s">
        <v>363</v>
      </c>
      <c r="H56" s="18" t="s">
        <v>363</v>
      </c>
      <c r="I56" s="18" t="s">
        <v>363</v>
      </c>
      <c r="J56" s="18" t="s">
        <v>363</v>
      </c>
      <c r="K56" s="18" t="s">
        <v>363</v>
      </c>
      <c r="L56" s="18" t="s">
        <v>363</v>
      </c>
      <c r="M56" s="18" t="s">
        <v>363</v>
      </c>
      <c r="N56" s="18" t="s">
        <v>363</v>
      </c>
      <c r="O56" s="18">
        <v>0</v>
      </c>
      <c r="P56" s="18">
        <v>0</v>
      </c>
    </row>
    <row r="57" ht="25" customHeight="1">
      <c r="A57" s="11" t="s">
        <v>170</v>
      </c>
      <c r="B57" s="10" t="s">
        <v>171</v>
      </c>
      <c r="C57" s="10" t="s">
        <v>172</v>
      </c>
      <c r="D57" s="18">
        <v>208000</v>
      </c>
      <c r="E57" s="18" t="s">
        <v>363</v>
      </c>
      <c r="F57" s="18" t="s">
        <v>363</v>
      </c>
      <c r="G57" s="18" t="s">
        <v>363</v>
      </c>
      <c r="H57" s="18" t="s">
        <v>363</v>
      </c>
      <c r="I57" s="18" t="s">
        <v>363</v>
      </c>
      <c r="J57" s="18" t="s">
        <v>363</v>
      </c>
      <c r="K57" s="18" t="s">
        <v>363</v>
      </c>
      <c r="L57" s="18">
        <v>208000</v>
      </c>
      <c r="M57" s="18" t="s">
        <v>363</v>
      </c>
      <c r="N57" s="18" t="s">
        <v>363</v>
      </c>
      <c r="O57" s="18">
        <v>0</v>
      </c>
      <c r="P57" s="18">
        <v>0</v>
      </c>
    </row>
    <row r="58" ht="63" customHeight="1">
      <c r="A58" s="11" t="s">
        <v>173</v>
      </c>
      <c r="B58" s="10" t="s">
        <v>174</v>
      </c>
      <c r="C58" s="10" t="s">
        <v>175</v>
      </c>
      <c r="D58" s="18" t="s">
        <v>363</v>
      </c>
      <c r="E58" s="18" t="s">
        <v>363</v>
      </c>
      <c r="F58" s="18" t="s">
        <v>363</v>
      </c>
      <c r="G58" s="18" t="s">
        <v>363</v>
      </c>
      <c r="H58" s="18" t="s">
        <v>363</v>
      </c>
      <c r="I58" s="18" t="s">
        <v>363</v>
      </c>
      <c r="J58" s="18" t="s">
        <v>363</v>
      </c>
      <c r="K58" s="18" t="s">
        <v>363</v>
      </c>
      <c r="L58" s="18" t="s">
        <v>363</v>
      </c>
      <c r="M58" s="18" t="s">
        <v>363</v>
      </c>
      <c r="N58" s="18" t="s">
        <v>363</v>
      </c>
      <c r="O58" s="18">
        <v>0</v>
      </c>
      <c r="P58" s="18">
        <v>0</v>
      </c>
    </row>
    <row r="59" ht="63" customHeight="1">
      <c r="A59" s="11" t="s">
        <v>176</v>
      </c>
      <c r="B59" s="10" t="s">
        <v>177</v>
      </c>
      <c r="C59" s="10" t="s">
        <v>178</v>
      </c>
      <c r="D59" s="18" t="s">
        <v>363</v>
      </c>
      <c r="E59" s="18" t="s">
        <v>363</v>
      </c>
      <c r="F59" s="18" t="s">
        <v>363</v>
      </c>
      <c r="G59" s="18" t="s">
        <v>363</v>
      </c>
      <c r="H59" s="18" t="s">
        <v>363</v>
      </c>
      <c r="I59" s="18" t="s">
        <v>363</v>
      </c>
      <c r="J59" s="18" t="s">
        <v>363</v>
      </c>
      <c r="K59" s="18" t="s">
        <v>363</v>
      </c>
      <c r="L59" s="18" t="s">
        <v>363</v>
      </c>
      <c r="M59" s="18" t="s">
        <v>363</v>
      </c>
      <c r="N59" s="18" t="s">
        <v>363</v>
      </c>
      <c r="O59" s="18">
        <v>0</v>
      </c>
      <c r="P59" s="18">
        <v>0</v>
      </c>
    </row>
    <row r="60" ht="50" customHeight="1">
      <c r="A60" s="11" t="s">
        <v>179</v>
      </c>
      <c r="B60" s="10" t="s">
        <v>180</v>
      </c>
      <c r="C60" s="10" t="s">
        <v>181</v>
      </c>
      <c r="D60" s="18">
        <v>208000</v>
      </c>
      <c r="E60" s="18" t="s">
        <v>363</v>
      </c>
      <c r="F60" s="18" t="s">
        <v>363</v>
      </c>
      <c r="G60" s="18" t="s">
        <v>363</v>
      </c>
      <c r="H60" s="18" t="s">
        <v>363</v>
      </c>
      <c r="I60" s="18" t="s">
        <v>363</v>
      </c>
      <c r="J60" s="18" t="s">
        <v>363</v>
      </c>
      <c r="K60" s="18" t="s">
        <v>363</v>
      </c>
      <c r="L60" s="18">
        <v>208000</v>
      </c>
      <c r="M60" s="18" t="s">
        <v>363</v>
      </c>
      <c r="N60" s="18" t="s">
        <v>363</v>
      </c>
      <c r="O60" s="18">
        <v>0</v>
      </c>
      <c r="P60" s="18">
        <v>0</v>
      </c>
    </row>
    <row r="61" ht="100" customHeight="1">
      <c r="A61" s="11" t="s">
        <v>184</v>
      </c>
      <c r="B61" s="10" t="s">
        <v>185</v>
      </c>
      <c r="C61" s="10" t="s">
        <v>186</v>
      </c>
      <c r="D61" s="18" t="s">
        <v>363</v>
      </c>
      <c r="E61" s="18" t="s">
        <v>363</v>
      </c>
      <c r="F61" s="18" t="s">
        <v>363</v>
      </c>
      <c r="G61" s="18" t="s">
        <v>363</v>
      </c>
      <c r="H61" s="18" t="s">
        <v>363</v>
      </c>
      <c r="I61" s="18" t="s">
        <v>363</v>
      </c>
      <c r="J61" s="18" t="s">
        <v>363</v>
      </c>
      <c r="K61" s="18" t="s">
        <v>363</v>
      </c>
      <c r="L61" s="18" t="s">
        <v>363</v>
      </c>
      <c r="M61" s="18" t="s">
        <v>363</v>
      </c>
      <c r="N61" s="18" t="s">
        <v>363</v>
      </c>
      <c r="O61" s="18">
        <v>0</v>
      </c>
      <c r="P61" s="18">
        <v>0</v>
      </c>
    </row>
    <row r="62" ht="25" customHeight="1">
      <c r="A62" s="11" t="s">
        <v>188</v>
      </c>
      <c r="B62" s="10" t="s">
        <v>189</v>
      </c>
      <c r="C62" s="10" t="s">
        <v>190</v>
      </c>
      <c r="D62" s="18" t="s">
        <v>363</v>
      </c>
      <c r="E62" s="18" t="s">
        <v>363</v>
      </c>
      <c r="F62" s="18" t="s">
        <v>363</v>
      </c>
      <c r="G62" s="18" t="s">
        <v>363</v>
      </c>
      <c r="H62" s="18" t="s">
        <v>363</v>
      </c>
      <c r="I62" s="18" t="s">
        <v>363</v>
      </c>
      <c r="J62" s="18" t="s">
        <v>363</v>
      </c>
      <c r="K62" s="18" t="s">
        <v>363</v>
      </c>
      <c r="L62" s="18" t="s">
        <v>363</v>
      </c>
      <c r="M62" s="18" t="s">
        <v>363</v>
      </c>
      <c r="N62" s="18" t="s">
        <v>363</v>
      </c>
      <c r="O62" s="18">
        <v>0</v>
      </c>
      <c r="P62" s="18">
        <v>0</v>
      </c>
    </row>
    <row r="63" ht="25" customHeight="1">
      <c r="A63" s="11" t="s">
        <v>191</v>
      </c>
      <c r="B63" s="10" t="s">
        <v>192</v>
      </c>
      <c r="C63" s="10" t="s">
        <v>193</v>
      </c>
      <c r="D63" s="18">
        <v>7878000</v>
      </c>
      <c r="E63" s="18">
        <v>7000000</v>
      </c>
      <c r="F63" s="18" t="s">
        <v>363</v>
      </c>
      <c r="G63" s="18" t="s">
        <v>363</v>
      </c>
      <c r="H63" s="18" t="s">
        <v>363</v>
      </c>
      <c r="I63" s="18" t="s">
        <v>363</v>
      </c>
      <c r="J63" s="18" t="s">
        <v>363</v>
      </c>
      <c r="K63" s="18" t="s">
        <v>363</v>
      </c>
      <c r="L63" s="18">
        <v>878000</v>
      </c>
      <c r="M63" s="18" t="s">
        <v>363</v>
      </c>
      <c r="N63" s="18" t="s">
        <v>363</v>
      </c>
      <c r="O63" s="18">
        <v>7818000</v>
      </c>
      <c r="P63" s="18">
        <v>7818000</v>
      </c>
    </row>
    <row r="64" ht="38" customHeight="1">
      <c r="A64" s="11" t="s">
        <v>194</v>
      </c>
      <c r="B64" s="10" t="s">
        <v>195</v>
      </c>
      <c r="C64" s="10" t="s">
        <v>196</v>
      </c>
      <c r="D64" s="18">
        <v>7500000</v>
      </c>
      <c r="E64" s="18">
        <v>7000000</v>
      </c>
      <c r="F64" s="18" t="s">
        <v>363</v>
      </c>
      <c r="G64" s="18" t="s">
        <v>363</v>
      </c>
      <c r="H64" s="18" t="s">
        <v>363</v>
      </c>
      <c r="I64" s="18" t="s">
        <v>363</v>
      </c>
      <c r="J64" s="18" t="s">
        <v>363</v>
      </c>
      <c r="K64" s="18" t="s">
        <v>363</v>
      </c>
      <c r="L64" s="18">
        <v>500000</v>
      </c>
      <c r="M64" s="18" t="s">
        <v>363</v>
      </c>
      <c r="N64" s="18" t="s">
        <v>363</v>
      </c>
      <c r="O64" s="18">
        <v>7500000</v>
      </c>
      <c r="P64" s="18">
        <v>7500000</v>
      </c>
    </row>
    <row r="65" ht="75" customHeight="1">
      <c r="A65" s="11" t="s">
        <v>199</v>
      </c>
      <c r="B65" s="10" t="s">
        <v>200</v>
      </c>
      <c r="C65" s="10" t="s">
        <v>201</v>
      </c>
      <c r="D65" s="18">
        <v>168000</v>
      </c>
      <c r="E65" s="18" t="s">
        <v>363</v>
      </c>
      <c r="F65" s="18" t="s">
        <v>363</v>
      </c>
      <c r="G65" s="18" t="s">
        <v>363</v>
      </c>
      <c r="H65" s="18" t="s">
        <v>363</v>
      </c>
      <c r="I65" s="18" t="s">
        <v>363</v>
      </c>
      <c r="J65" s="18" t="s">
        <v>363</v>
      </c>
      <c r="K65" s="18" t="s">
        <v>363</v>
      </c>
      <c r="L65" s="18">
        <v>168000</v>
      </c>
      <c r="M65" s="18" t="s">
        <v>363</v>
      </c>
      <c r="N65" s="18" t="s">
        <v>363</v>
      </c>
      <c r="O65" s="18">
        <v>168000</v>
      </c>
      <c r="P65" s="18">
        <v>168000</v>
      </c>
    </row>
    <row r="66" ht="50" customHeight="1">
      <c r="A66" s="11" t="s">
        <v>202</v>
      </c>
      <c r="B66" s="10" t="s">
        <v>203</v>
      </c>
      <c r="C66" s="10" t="s">
        <v>204</v>
      </c>
      <c r="D66" s="18">
        <v>210000</v>
      </c>
      <c r="E66" s="18" t="s">
        <v>363</v>
      </c>
      <c r="F66" s="18" t="s">
        <v>363</v>
      </c>
      <c r="G66" s="18" t="s">
        <v>363</v>
      </c>
      <c r="H66" s="18" t="s">
        <v>363</v>
      </c>
      <c r="I66" s="18" t="s">
        <v>363</v>
      </c>
      <c r="J66" s="18" t="s">
        <v>363</v>
      </c>
      <c r="K66" s="18" t="s">
        <v>363</v>
      </c>
      <c r="L66" s="18">
        <v>210000</v>
      </c>
      <c r="M66" s="18" t="s">
        <v>363</v>
      </c>
      <c r="N66" s="18" t="s">
        <v>363</v>
      </c>
      <c r="O66" s="18">
        <v>150000</v>
      </c>
      <c r="P66" s="18">
        <v>150000</v>
      </c>
    </row>
    <row r="67" ht="25" customHeight="1">
      <c r="A67" s="11" t="s">
        <v>206</v>
      </c>
      <c r="B67" s="10" t="s">
        <v>207</v>
      </c>
      <c r="C67" s="10" t="s">
        <v>54</v>
      </c>
      <c r="D67" s="18" t="s">
        <v>363</v>
      </c>
      <c r="E67" s="18" t="s">
        <v>363</v>
      </c>
      <c r="F67" s="18" t="s">
        <v>363</v>
      </c>
      <c r="G67" s="18" t="s">
        <v>363</v>
      </c>
      <c r="H67" s="18" t="s">
        <v>363</v>
      </c>
      <c r="I67" s="18" t="s">
        <v>363</v>
      </c>
      <c r="J67" s="18" t="s">
        <v>363</v>
      </c>
      <c r="K67" s="18" t="s">
        <v>363</v>
      </c>
      <c r="L67" s="18" t="s">
        <v>363</v>
      </c>
      <c r="M67" s="18" t="s">
        <v>363</v>
      </c>
      <c r="N67" s="18" t="s">
        <v>363</v>
      </c>
      <c r="O67" s="18">
        <v>0</v>
      </c>
      <c r="P67" s="18">
        <v>0</v>
      </c>
    </row>
    <row r="68" ht="38" customHeight="1">
      <c r="A68" s="11" t="s">
        <v>208</v>
      </c>
      <c r="B68" s="10" t="s">
        <v>209</v>
      </c>
      <c r="C68" s="10" t="s">
        <v>210</v>
      </c>
      <c r="D68" s="18" t="s">
        <v>363</v>
      </c>
      <c r="E68" s="18" t="s">
        <v>363</v>
      </c>
      <c r="F68" s="18" t="s">
        <v>363</v>
      </c>
      <c r="G68" s="18" t="s">
        <v>363</v>
      </c>
      <c r="H68" s="18" t="s">
        <v>363</v>
      </c>
      <c r="I68" s="18" t="s">
        <v>363</v>
      </c>
      <c r="J68" s="18" t="s">
        <v>363</v>
      </c>
      <c r="K68" s="18" t="s">
        <v>363</v>
      </c>
      <c r="L68" s="18" t="s">
        <v>363</v>
      </c>
      <c r="M68" s="18" t="s">
        <v>363</v>
      </c>
      <c r="N68" s="18" t="s">
        <v>363</v>
      </c>
      <c r="O68" s="18">
        <v>0</v>
      </c>
      <c r="P68" s="18">
        <v>0</v>
      </c>
    </row>
    <row r="69" ht="25" customHeight="1">
      <c r="A69" s="11" t="s">
        <v>213</v>
      </c>
      <c r="B69" s="10" t="s">
        <v>214</v>
      </c>
      <c r="C69" s="10" t="s">
        <v>215</v>
      </c>
      <c r="D69" s="18" t="s">
        <v>363</v>
      </c>
      <c r="E69" s="18" t="s">
        <v>363</v>
      </c>
      <c r="F69" s="18" t="s">
        <v>363</v>
      </c>
      <c r="G69" s="18" t="s">
        <v>363</v>
      </c>
      <c r="H69" s="18" t="s">
        <v>363</v>
      </c>
      <c r="I69" s="18" t="s">
        <v>363</v>
      </c>
      <c r="J69" s="18" t="s">
        <v>363</v>
      </c>
      <c r="K69" s="18" t="s">
        <v>363</v>
      </c>
      <c r="L69" s="18" t="s">
        <v>363</v>
      </c>
      <c r="M69" s="18" t="s">
        <v>363</v>
      </c>
      <c r="N69" s="18" t="s">
        <v>363</v>
      </c>
      <c r="O69" s="18">
        <v>0</v>
      </c>
      <c r="P69" s="18">
        <v>0</v>
      </c>
    </row>
    <row r="70" ht="50" customHeight="1">
      <c r="A70" s="11" t="s">
        <v>216</v>
      </c>
      <c r="B70" s="10" t="s">
        <v>217</v>
      </c>
      <c r="C70" s="10" t="s">
        <v>218</v>
      </c>
      <c r="D70" s="18" t="s">
        <v>363</v>
      </c>
      <c r="E70" s="18" t="s">
        <v>363</v>
      </c>
      <c r="F70" s="18" t="s">
        <v>363</v>
      </c>
      <c r="G70" s="18" t="s">
        <v>363</v>
      </c>
      <c r="H70" s="18" t="s">
        <v>363</v>
      </c>
      <c r="I70" s="18" t="s">
        <v>363</v>
      </c>
      <c r="J70" s="18" t="s">
        <v>363</v>
      </c>
      <c r="K70" s="18" t="s">
        <v>363</v>
      </c>
      <c r="L70" s="18" t="s">
        <v>363</v>
      </c>
      <c r="M70" s="18" t="s">
        <v>363</v>
      </c>
      <c r="N70" s="18" t="s">
        <v>363</v>
      </c>
      <c r="O70" s="18">
        <v>0</v>
      </c>
      <c r="P70" s="18">
        <v>0</v>
      </c>
    </row>
    <row r="71" ht="50" customHeight="1">
      <c r="A71" s="11" t="s">
        <v>221</v>
      </c>
      <c r="B71" s="10" t="s">
        <v>222</v>
      </c>
      <c r="C71" s="10" t="s">
        <v>223</v>
      </c>
      <c r="D71" s="18" t="s">
        <v>363</v>
      </c>
      <c r="E71" s="18" t="s">
        <v>363</v>
      </c>
      <c r="F71" s="18" t="s">
        <v>363</v>
      </c>
      <c r="G71" s="18" t="s">
        <v>363</v>
      </c>
      <c r="H71" s="18" t="s">
        <v>363</v>
      </c>
      <c r="I71" s="18" t="s">
        <v>363</v>
      </c>
      <c r="J71" s="18" t="s">
        <v>363</v>
      </c>
      <c r="K71" s="18" t="s">
        <v>363</v>
      </c>
      <c r="L71" s="18" t="s">
        <v>363</v>
      </c>
      <c r="M71" s="18" t="s">
        <v>363</v>
      </c>
      <c r="N71" s="18" t="s">
        <v>363</v>
      </c>
      <c r="O71" s="18">
        <v>0</v>
      </c>
      <c r="P71" s="18">
        <v>0</v>
      </c>
    </row>
    <row r="72" ht="25" customHeight="1">
      <c r="A72" s="11" t="s">
        <v>224</v>
      </c>
      <c r="B72" s="10" t="s">
        <v>225</v>
      </c>
      <c r="C72" s="10" t="s">
        <v>226</v>
      </c>
      <c r="D72" s="18" t="s">
        <v>363</v>
      </c>
      <c r="E72" s="18" t="s">
        <v>363</v>
      </c>
      <c r="F72" s="18" t="s">
        <v>363</v>
      </c>
      <c r="G72" s="18" t="s">
        <v>363</v>
      </c>
      <c r="H72" s="18" t="s">
        <v>363</v>
      </c>
      <c r="I72" s="18" t="s">
        <v>363</v>
      </c>
      <c r="J72" s="18" t="s">
        <v>363</v>
      </c>
      <c r="K72" s="18" t="s">
        <v>363</v>
      </c>
      <c r="L72" s="18" t="s">
        <v>363</v>
      </c>
      <c r="M72" s="18" t="s">
        <v>363</v>
      </c>
      <c r="N72" s="18" t="s">
        <v>363</v>
      </c>
      <c r="O72" s="18">
        <v>0</v>
      </c>
      <c r="P72" s="18">
        <v>0</v>
      </c>
    </row>
    <row r="73" ht="63" customHeight="1">
      <c r="A73" s="11" t="s">
        <v>229</v>
      </c>
      <c r="B73" s="10" t="s">
        <v>230</v>
      </c>
      <c r="C73" s="10" t="s">
        <v>226</v>
      </c>
      <c r="D73" s="18" t="s">
        <v>363</v>
      </c>
      <c r="E73" s="18" t="s">
        <v>363</v>
      </c>
      <c r="F73" s="18" t="s">
        <v>363</v>
      </c>
      <c r="G73" s="18" t="s">
        <v>363</v>
      </c>
      <c r="H73" s="18" t="s">
        <v>363</v>
      </c>
      <c r="I73" s="18" t="s">
        <v>363</v>
      </c>
      <c r="J73" s="18" t="s">
        <v>363</v>
      </c>
      <c r="K73" s="18" t="s">
        <v>363</v>
      </c>
      <c r="L73" s="18" t="s">
        <v>363</v>
      </c>
      <c r="M73" s="18" t="s">
        <v>363</v>
      </c>
      <c r="N73" s="18" t="s">
        <v>363</v>
      </c>
      <c r="O73" s="18">
        <v>0</v>
      </c>
      <c r="P73" s="18">
        <v>0</v>
      </c>
    </row>
    <row r="74" ht="50" customHeight="1">
      <c r="A74" s="11" t="s">
        <v>231</v>
      </c>
      <c r="B74" s="10" t="s">
        <v>232</v>
      </c>
      <c r="C74" s="10" t="s">
        <v>226</v>
      </c>
      <c r="D74" s="18" t="s">
        <v>363</v>
      </c>
      <c r="E74" s="18" t="s">
        <v>363</v>
      </c>
      <c r="F74" s="18" t="s">
        <v>363</v>
      </c>
      <c r="G74" s="18" t="s">
        <v>363</v>
      </c>
      <c r="H74" s="18" t="s">
        <v>363</v>
      </c>
      <c r="I74" s="18" t="s">
        <v>363</v>
      </c>
      <c r="J74" s="18" t="s">
        <v>363</v>
      </c>
      <c r="K74" s="18" t="s">
        <v>363</v>
      </c>
      <c r="L74" s="18" t="s">
        <v>363</v>
      </c>
      <c r="M74" s="18" t="s">
        <v>363</v>
      </c>
      <c r="N74" s="18" t="s">
        <v>363</v>
      </c>
      <c r="O74" s="18">
        <v>0</v>
      </c>
      <c r="P74" s="18">
        <v>0</v>
      </c>
    </row>
    <row r="75" ht="75" customHeight="1">
      <c r="A75" s="11" t="s">
        <v>234</v>
      </c>
      <c r="B75" s="10" t="s">
        <v>235</v>
      </c>
      <c r="C75" s="10" t="s">
        <v>236</v>
      </c>
      <c r="D75" s="18" t="s">
        <v>363</v>
      </c>
      <c r="E75" s="18" t="s">
        <v>363</v>
      </c>
      <c r="F75" s="18" t="s">
        <v>363</v>
      </c>
      <c r="G75" s="18" t="s">
        <v>363</v>
      </c>
      <c r="H75" s="18" t="s">
        <v>363</v>
      </c>
      <c r="I75" s="18" t="s">
        <v>363</v>
      </c>
      <c r="J75" s="18" t="s">
        <v>363</v>
      </c>
      <c r="K75" s="18" t="s">
        <v>363</v>
      </c>
      <c r="L75" s="18" t="s">
        <v>363</v>
      </c>
      <c r="M75" s="18" t="s">
        <v>363</v>
      </c>
      <c r="N75" s="18" t="s">
        <v>363</v>
      </c>
      <c r="O75" s="18">
        <v>0</v>
      </c>
      <c r="P75" s="18">
        <v>0</v>
      </c>
    </row>
    <row r="76" ht="63" customHeight="1">
      <c r="A76" s="11" t="s">
        <v>229</v>
      </c>
      <c r="B76" s="10" t="s">
        <v>237</v>
      </c>
      <c r="C76" s="10" t="s">
        <v>236</v>
      </c>
      <c r="D76" s="18" t="s">
        <v>363</v>
      </c>
      <c r="E76" s="18" t="s">
        <v>363</v>
      </c>
      <c r="F76" s="18" t="s">
        <v>363</v>
      </c>
      <c r="G76" s="18" t="s">
        <v>363</v>
      </c>
      <c r="H76" s="18" t="s">
        <v>363</v>
      </c>
      <c r="I76" s="18" t="s">
        <v>363</v>
      </c>
      <c r="J76" s="18" t="s">
        <v>363</v>
      </c>
      <c r="K76" s="18" t="s">
        <v>363</v>
      </c>
      <c r="L76" s="18" t="s">
        <v>363</v>
      </c>
      <c r="M76" s="18" t="s">
        <v>363</v>
      </c>
      <c r="N76" s="18" t="s">
        <v>363</v>
      </c>
      <c r="O76" s="18">
        <v>0</v>
      </c>
      <c r="P76" s="18">
        <v>0</v>
      </c>
    </row>
    <row r="77" ht="50" customHeight="1">
      <c r="A77" s="11" t="s">
        <v>231</v>
      </c>
      <c r="B77" s="10" t="s">
        <v>239</v>
      </c>
      <c r="C77" s="10" t="s">
        <v>236</v>
      </c>
      <c r="D77" s="18" t="s">
        <v>363</v>
      </c>
      <c r="E77" s="18" t="s">
        <v>363</v>
      </c>
      <c r="F77" s="18" t="s">
        <v>363</v>
      </c>
      <c r="G77" s="18" t="s">
        <v>363</v>
      </c>
      <c r="H77" s="18" t="s">
        <v>363</v>
      </c>
      <c r="I77" s="18" t="s">
        <v>363</v>
      </c>
      <c r="J77" s="18" t="s">
        <v>363</v>
      </c>
      <c r="K77" s="18" t="s">
        <v>363</v>
      </c>
      <c r="L77" s="18" t="s">
        <v>363</v>
      </c>
      <c r="M77" s="18" t="s">
        <v>363</v>
      </c>
      <c r="N77" s="18" t="s">
        <v>363</v>
      </c>
      <c r="O77" s="18">
        <v>0</v>
      </c>
      <c r="P77" s="18">
        <v>0</v>
      </c>
    </row>
    <row r="78" ht="50" customHeight="1">
      <c r="A78" s="11" t="s">
        <v>240</v>
      </c>
      <c r="B78" s="10" t="s">
        <v>241</v>
      </c>
      <c r="C78" s="10" t="s">
        <v>95</v>
      </c>
      <c r="D78" s="18" t="s">
        <v>363</v>
      </c>
      <c r="E78" s="18" t="s">
        <v>363</v>
      </c>
      <c r="F78" s="18" t="s">
        <v>363</v>
      </c>
      <c r="G78" s="18" t="s">
        <v>363</v>
      </c>
      <c r="H78" s="18" t="s">
        <v>363</v>
      </c>
      <c r="I78" s="18" t="s">
        <v>363</v>
      </c>
      <c r="J78" s="18" t="s">
        <v>363</v>
      </c>
      <c r="K78" s="18" t="s">
        <v>363</v>
      </c>
      <c r="L78" s="18" t="s">
        <v>363</v>
      </c>
      <c r="M78" s="18" t="s">
        <v>363</v>
      </c>
      <c r="N78" s="18" t="s">
        <v>363</v>
      </c>
      <c r="O78" s="18">
        <v>0</v>
      </c>
      <c r="P78" s="18">
        <v>0</v>
      </c>
    </row>
    <row r="79" ht="75" customHeight="1">
      <c r="A79" s="11" t="s">
        <v>242</v>
      </c>
      <c r="B79" s="10" t="s">
        <v>243</v>
      </c>
      <c r="C79" s="10" t="s">
        <v>244</v>
      </c>
      <c r="D79" s="18" t="s">
        <v>363</v>
      </c>
      <c r="E79" s="18" t="s">
        <v>363</v>
      </c>
      <c r="F79" s="18" t="s">
        <v>363</v>
      </c>
      <c r="G79" s="18" t="s">
        <v>363</v>
      </c>
      <c r="H79" s="18" t="s">
        <v>363</v>
      </c>
      <c r="I79" s="18" t="s">
        <v>363</v>
      </c>
      <c r="J79" s="18" t="s">
        <v>363</v>
      </c>
      <c r="K79" s="18" t="s">
        <v>363</v>
      </c>
      <c r="L79" s="18" t="s">
        <v>363</v>
      </c>
      <c r="M79" s="18" t="s">
        <v>363</v>
      </c>
      <c r="N79" s="18" t="s">
        <v>363</v>
      </c>
      <c r="O79" s="18">
        <v>0</v>
      </c>
      <c r="P79" s="18">
        <v>0</v>
      </c>
    </row>
    <row r="80" ht="25" customHeight="1">
      <c r="A80" s="11" t="s">
        <v>246</v>
      </c>
      <c r="B80" s="10" t="s">
        <v>247</v>
      </c>
      <c r="C80" s="10" t="s">
        <v>95</v>
      </c>
      <c r="D80" s="18">
        <v>131536713.13</v>
      </c>
      <c r="E80" s="18">
        <v>72696548.08</v>
      </c>
      <c r="F80" s="18" t="s">
        <v>363</v>
      </c>
      <c r="G80" s="18">
        <v>18214819.07</v>
      </c>
      <c r="H80" s="18" t="s">
        <v>363</v>
      </c>
      <c r="I80" s="18" t="s">
        <v>363</v>
      </c>
      <c r="J80" s="18" t="s">
        <v>363</v>
      </c>
      <c r="K80" s="18" t="s">
        <v>363</v>
      </c>
      <c r="L80" s="18">
        <v>40625345.98</v>
      </c>
      <c r="M80" s="18" t="s">
        <v>363</v>
      </c>
      <c r="N80" s="18" t="s">
        <v>363</v>
      </c>
      <c r="O80" s="18">
        <v>87903305.69</v>
      </c>
      <c r="P80" s="18">
        <v>87903305.69</v>
      </c>
    </row>
    <row r="81" ht="63" customHeight="1">
      <c r="A81" s="11" t="s">
        <v>248</v>
      </c>
      <c r="B81" s="10" t="s">
        <v>249</v>
      </c>
      <c r="C81" s="10" t="s">
        <v>211</v>
      </c>
      <c r="D81" s="18" t="s">
        <v>363</v>
      </c>
      <c r="E81" s="18" t="s">
        <v>363</v>
      </c>
      <c r="F81" s="18" t="s">
        <v>363</v>
      </c>
      <c r="G81" s="18" t="s">
        <v>363</v>
      </c>
      <c r="H81" s="18" t="s">
        <v>363</v>
      </c>
      <c r="I81" s="18" t="s">
        <v>363</v>
      </c>
      <c r="J81" s="18" t="s">
        <v>363</v>
      </c>
      <c r="K81" s="18" t="s">
        <v>363</v>
      </c>
      <c r="L81" s="18" t="s">
        <v>363</v>
      </c>
      <c r="M81" s="18" t="s">
        <v>363</v>
      </c>
      <c r="N81" s="18" t="s">
        <v>363</v>
      </c>
      <c r="O81" s="18">
        <v>0</v>
      </c>
      <c r="P81" s="18">
        <v>0</v>
      </c>
    </row>
    <row r="82" ht="50" customHeight="1">
      <c r="A82" s="11" t="s">
        <v>250</v>
      </c>
      <c r="B82" s="10" t="s">
        <v>251</v>
      </c>
      <c r="C82" s="10" t="s">
        <v>252</v>
      </c>
      <c r="D82" s="18" t="s">
        <v>363</v>
      </c>
      <c r="E82" s="18" t="s">
        <v>363</v>
      </c>
      <c r="F82" s="18" t="s">
        <v>363</v>
      </c>
      <c r="G82" s="18" t="s">
        <v>363</v>
      </c>
      <c r="H82" s="18" t="s">
        <v>363</v>
      </c>
      <c r="I82" s="18" t="s">
        <v>363</v>
      </c>
      <c r="J82" s="18" t="s">
        <v>363</v>
      </c>
      <c r="K82" s="18" t="s">
        <v>363</v>
      </c>
      <c r="L82" s="18" t="s">
        <v>363</v>
      </c>
      <c r="M82" s="18" t="s">
        <v>363</v>
      </c>
      <c r="N82" s="18" t="s">
        <v>363</v>
      </c>
      <c r="O82" s="18">
        <v>0</v>
      </c>
      <c r="P82" s="18">
        <v>0</v>
      </c>
    </row>
    <row r="83" ht="50" customHeight="1">
      <c r="A83" s="11" t="s">
        <v>250</v>
      </c>
      <c r="B83" s="10" t="s">
        <v>253</v>
      </c>
      <c r="C83" s="10" t="s">
        <v>252</v>
      </c>
      <c r="D83" s="18" t="s">
        <v>363</v>
      </c>
      <c r="E83" s="18" t="s">
        <v>363</v>
      </c>
      <c r="F83" s="18" t="s">
        <v>363</v>
      </c>
      <c r="G83" s="18" t="s">
        <v>363</v>
      </c>
      <c r="H83" s="18" t="s">
        <v>363</v>
      </c>
      <c r="I83" s="18" t="s">
        <v>363</v>
      </c>
      <c r="J83" s="18" t="s">
        <v>363</v>
      </c>
      <c r="K83" s="18" t="s">
        <v>363</v>
      </c>
      <c r="L83" s="18" t="s">
        <v>363</v>
      </c>
      <c r="M83" s="18" t="s">
        <v>363</v>
      </c>
      <c r="N83" s="18" t="s">
        <v>363</v>
      </c>
      <c r="O83" s="18">
        <v>0</v>
      </c>
      <c r="P83" s="18">
        <v>0</v>
      </c>
    </row>
    <row r="84" ht="25" customHeight="1">
      <c r="A84" s="11" t="s">
        <v>256</v>
      </c>
      <c r="B84" s="10" t="s">
        <v>257</v>
      </c>
      <c r="C84" s="10" t="s">
        <v>252</v>
      </c>
      <c r="D84" s="18" t="s">
        <v>363</v>
      </c>
      <c r="E84" s="18" t="s">
        <v>363</v>
      </c>
      <c r="F84" s="18" t="s">
        <v>363</v>
      </c>
      <c r="G84" s="18" t="s">
        <v>363</v>
      </c>
      <c r="H84" s="18" t="s">
        <v>363</v>
      </c>
      <c r="I84" s="18" t="s">
        <v>363</v>
      </c>
      <c r="J84" s="18" t="s">
        <v>363</v>
      </c>
      <c r="K84" s="18" t="s">
        <v>363</v>
      </c>
      <c r="L84" s="18" t="s">
        <v>363</v>
      </c>
      <c r="M84" s="18" t="s">
        <v>363</v>
      </c>
      <c r="N84" s="18" t="s">
        <v>363</v>
      </c>
      <c r="O84" s="18">
        <v>0</v>
      </c>
      <c r="P84" s="18">
        <v>0</v>
      </c>
    </row>
    <row r="85" ht="25" customHeight="1">
      <c r="A85" s="11" t="s">
        <v>260</v>
      </c>
      <c r="B85" s="10" t="s">
        <v>261</v>
      </c>
      <c r="C85" s="10" t="s">
        <v>252</v>
      </c>
      <c r="D85" s="18" t="s">
        <v>363</v>
      </c>
      <c r="E85" s="18" t="s">
        <v>363</v>
      </c>
      <c r="F85" s="18" t="s">
        <v>363</v>
      </c>
      <c r="G85" s="18" t="s">
        <v>363</v>
      </c>
      <c r="H85" s="18" t="s">
        <v>363</v>
      </c>
      <c r="I85" s="18" t="s">
        <v>363</v>
      </c>
      <c r="J85" s="18" t="s">
        <v>363</v>
      </c>
      <c r="K85" s="18" t="s">
        <v>363</v>
      </c>
      <c r="L85" s="18" t="s">
        <v>363</v>
      </c>
      <c r="M85" s="18" t="s">
        <v>363</v>
      </c>
      <c r="N85" s="18" t="s">
        <v>363</v>
      </c>
      <c r="O85" s="18">
        <v>0</v>
      </c>
      <c r="P85" s="18">
        <v>0</v>
      </c>
    </row>
    <row r="86" ht="25" customHeight="1">
      <c r="A86" s="11" t="s">
        <v>264</v>
      </c>
      <c r="B86" s="10" t="s">
        <v>265</v>
      </c>
      <c r="C86" s="10" t="s">
        <v>266</v>
      </c>
      <c r="D86" s="18">
        <v>131536713.13</v>
      </c>
      <c r="E86" s="18">
        <v>72696548.08</v>
      </c>
      <c r="F86" s="18" t="s">
        <v>363</v>
      </c>
      <c r="G86" s="18">
        <v>18214819.07</v>
      </c>
      <c r="H86" s="18" t="s">
        <v>363</v>
      </c>
      <c r="I86" s="18" t="s">
        <v>363</v>
      </c>
      <c r="J86" s="18" t="s">
        <v>363</v>
      </c>
      <c r="K86" s="18" t="s">
        <v>363</v>
      </c>
      <c r="L86" s="18">
        <v>40625345.98</v>
      </c>
      <c r="M86" s="18" t="s">
        <v>363</v>
      </c>
      <c r="N86" s="18" t="s">
        <v>363</v>
      </c>
      <c r="O86" s="18">
        <v>87903305.69</v>
      </c>
      <c r="P86" s="18">
        <v>87903305.69</v>
      </c>
    </row>
    <row r="87" ht="38" customHeight="1">
      <c r="A87" s="11" t="s">
        <v>267</v>
      </c>
      <c r="B87" s="10" t="s">
        <v>268</v>
      </c>
      <c r="C87" s="10" t="s">
        <v>269</v>
      </c>
      <c r="D87" s="18">
        <v>52696396</v>
      </c>
      <c r="E87" s="18">
        <v>28555632.65</v>
      </c>
      <c r="F87" s="18" t="s">
        <v>363</v>
      </c>
      <c r="G87" s="18">
        <v>3325373.47</v>
      </c>
      <c r="H87" s="18" t="s">
        <v>363</v>
      </c>
      <c r="I87" s="18" t="s">
        <v>363</v>
      </c>
      <c r="J87" s="18" t="s">
        <v>363</v>
      </c>
      <c r="K87" s="18" t="s">
        <v>363</v>
      </c>
      <c r="L87" s="18">
        <v>20815389.88</v>
      </c>
      <c r="M87" s="18" t="s">
        <v>363</v>
      </c>
      <c r="N87" s="18" t="s">
        <v>363</v>
      </c>
      <c r="O87" s="18">
        <v>38917583.32</v>
      </c>
      <c r="P87" s="18">
        <v>38917583.32</v>
      </c>
    </row>
    <row r="88" ht="38" customHeight="1">
      <c r="A88" s="11" t="s">
        <v>270</v>
      </c>
      <c r="B88" s="10" t="s">
        <v>271</v>
      </c>
      <c r="C88" s="10" t="s">
        <v>269</v>
      </c>
      <c r="D88" s="18">
        <v>1324994</v>
      </c>
      <c r="E88" s="18">
        <v>891194</v>
      </c>
      <c r="F88" s="18" t="s">
        <v>363</v>
      </c>
      <c r="G88" s="18" t="s">
        <v>363</v>
      </c>
      <c r="H88" s="18" t="s">
        <v>363</v>
      </c>
      <c r="I88" s="18" t="s">
        <v>363</v>
      </c>
      <c r="J88" s="18" t="s">
        <v>363</v>
      </c>
      <c r="K88" s="18" t="s">
        <v>363</v>
      </c>
      <c r="L88" s="18">
        <v>433800</v>
      </c>
      <c r="M88" s="18" t="s">
        <v>363</v>
      </c>
      <c r="N88" s="18" t="s">
        <v>363</v>
      </c>
      <c r="O88" s="18">
        <v>1324994</v>
      </c>
      <c r="P88" s="18">
        <v>1324994</v>
      </c>
    </row>
    <row r="89" ht="25" customHeight="1">
      <c r="A89" s="11" t="s">
        <v>142</v>
      </c>
      <c r="B89" s="10" t="s">
        <v>274</v>
      </c>
      <c r="C89" s="10" t="s">
        <v>269</v>
      </c>
      <c r="D89" s="18" t="s">
        <v>363</v>
      </c>
      <c r="E89" s="18" t="s">
        <v>363</v>
      </c>
      <c r="F89" s="18" t="s">
        <v>363</v>
      </c>
      <c r="G89" s="18" t="s">
        <v>363</v>
      </c>
      <c r="H89" s="18" t="s">
        <v>363</v>
      </c>
      <c r="I89" s="18" t="s">
        <v>363</v>
      </c>
      <c r="J89" s="18" t="s">
        <v>363</v>
      </c>
      <c r="K89" s="18" t="s">
        <v>363</v>
      </c>
      <c r="L89" s="18" t="s">
        <v>363</v>
      </c>
      <c r="M89" s="18" t="s">
        <v>363</v>
      </c>
      <c r="N89" s="18" t="s">
        <v>363</v>
      </c>
      <c r="O89" s="18">
        <v>0</v>
      </c>
      <c r="P89" s="18">
        <v>0</v>
      </c>
    </row>
    <row r="90" ht="25" customHeight="1">
      <c r="A90" s="11" t="s">
        <v>275</v>
      </c>
      <c r="B90" s="10" t="s">
        <v>276</v>
      </c>
      <c r="C90" s="10" t="s">
        <v>269</v>
      </c>
      <c r="D90" s="18">
        <v>5052774.73</v>
      </c>
      <c r="E90" s="18">
        <v>4962481.45</v>
      </c>
      <c r="F90" s="18" t="s">
        <v>363</v>
      </c>
      <c r="G90" s="18" t="s">
        <v>363</v>
      </c>
      <c r="H90" s="18" t="s">
        <v>363</v>
      </c>
      <c r="I90" s="18" t="s">
        <v>363</v>
      </c>
      <c r="J90" s="18" t="s">
        <v>363</v>
      </c>
      <c r="K90" s="18" t="s">
        <v>363</v>
      </c>
      <c r="L90" s="18">
        <v>90293.28</v>
      </c>
      <c r="M90" s="18" t="s">
        <v>363</v>
      </c>
      <c r="N90" s="18" t="s">
        <v>363</v>
      </c>
      <c r="O90" s="18">
        <v>7107923.89</v>
      </c>
      <c r="P90" s="18">
        <v>7107923.89</v>
      </c>
    </row>
    <row r="91" ht="25" customHeight="1">
      <c r="A91" s="11" t="s">
        <v>279</v>
      </c>
      <c r="B91" s="10" t="s">
        <v>280</v>
      </c>
      <c r="C91" s="10" t="s">
        <v>269</v>
      </c>
      <c r="D91" s="18">
        <v>45000</v>
      </c>
      <c r="E91" s="18" t="s">
        <v>363</v>
      </c>
      <c r="F91" s="18" t="s">
        <v>363</v>
      </c>
      <c r="G91" s="18" t="s">
        <v>363</v>
      </c>
      <c r="H91" s="18" t="s">
        <v>363</v>
      </c>
      <c r="I91" s="18" t="s">
        <v>363</v>
      </c>
      <c r="J91" s="18" t="s">
        <v>363</v>
      </c>
      <c r="K91" s="18" t="s">
        <v>363</v>
      </c>
      <c r="L91" s="18">
        <v>45000</v>
      </c>
      <c r="M91" s="18" t="s">
        <v>363</v>
      </c>
      <c r="N91" s="18" t="s">
        <v>363</v>
      </c>
      <c r="O91" s="18">
        <v>45000</v>
      </c>
      <c r="P91" s="18">
        <v>45000</v>
      </c>
    </row>
    <row r="92" ht="75" customHeight="1">
      <c r="A92" s="11" t="s">
        <v>283</v>
      </c>
      <c r="B92" s="10" t="s">
        <v>284</v>
      </c>
      <c r="C92" s="10" t="s">
        <v>269</v>
      </c>
      <c r="D92" s="18">
        <v>2752830</v>
      </c>
      <c r="E92" s="18">
        <v>1493610</v>
      </c>
      <c r="F92" s="18" t="s">
        <v>363</v>
      </c>
      <c r="G92" s="18">
        <v>159000</v>
      </c>
      <c r="H92" s="18" t="s">
        <v>363</v>
      </c>
      <c r="I92" s="18" t="s">
        <v>363</v>
      </c>
      <c r="J92" s="18" t="s">
        <v>363</v>
      </c>
      <c r="K92" s="18" t="s">
        <v>363</v>
      </c>
      <c r="L92" s="18">
        <v>1100220</v>
      </c>
      <c r="M92" s="18" t="s">
        <v>363</v>
      </c>
      <c r="N92" s="18" t="s">
        <v>363</v>
      </c>
      <c r="O92" s="18">
        <v>2593830</v>
      </c>
      <c r="P92" s="18">
        <v>2593830</v>
      </c>
    </row>
    <row r="93" ht="75" customHeight="1">
      <c r="A93" s="11" t="s">
        <v>146</v>
      </c>
      <c r="B93" s="10" t="s">
        <v>287</v>
      </c>
      <c r="C93" s="10" t="s">
        <v>269</v>
      </c>
      <c r="D93" s="18">
        <v>29974057.67</v>
      </c>
      <c r="E93" s="18">
        <v>21208347.2</v>
      </c>
      <c r="F93" s="18" t="s">
        <v>363</v>
      </c>
      <c r="G93" s="18">
        <v>3166373.47</v>
      </c>
      <c r="H93" s="18" t="s">
        <v>363</v>
      </c>
      <c r="I93" s="18" t="s">
        <v>363</v>
      </c>
      <c r="J93" s="18" t="s">
        <v>363</v>
      </c>
      <c r="K93" s="18" t="s">
        <v>363</v>
      </c>
      <c r="L93" s="18">
        <v>5599337</v>
      </c>
      <c r="M93" s="18" t="s">
        <v>363</v>
      </c>
      <c r="N93" s="18" t="s">
        <v>363</v>
      </c>
      <c r="O93" s="18">
        <v>26807684.2</v>
      </c>
      <c r="P93" s="18">
        <v>26807684.2</v>
      </c>
    </row>
    <row r="94" ht="25" customHeight="1">
      <c r="A94" s="11" t="s">
        <v>288</v>
      </c>
      <c r="B94" s="10" t="s">
        <v>289</v>
      </c>
      <c r="C94" s="10" t="s">
        <v>269</v>
      </c>
      <c r="D94" s="18" t="s">
        <v>363</v>
      </c>
      <c r="E94" s="18" t="s">
        <v>363</v>
      </c>
      <c r="F94" s="18" t="s">
        <v>363</v>
      </c>
      <c r="G94" s="18" t="s">
        <v>363</v>
      </c>
      <c r="H94" s="18" t="s">
        <v>363</v>
      </c>
      <c r="I94" s="18" t="s">
        <v>363</v>
      </c>
      <c r="J94" s="18" t="s">
        <v>363</v>
      </c>
      <c r="K94" s="18" t="s">
        <v>363</v>
      </c>
      <c r="L94" s="18" t="s">
        <v>363</v>
      </c>
      <c r="M94" s="18" t="s">
        <v>363</v>
      </c>
      <c r="N94" s="18" t="s">
        <v>363</v>
      </c>
      <c r="O94" s="18">
        <v>0</v>
      </c>
      <c r="P94" s="18">
        <v>0</v>
      </c>
    </row>
    <row r="95" ht="75" customHeight="1">
      <c r="A95" s="11" t="s">
        <v>292</v>
      </c>
      <c r="B95" s="10" t="s">
        <v>293</v>
      </c>
      <c r="C95" s="10" t="s">
        <v>269</v>
      </c>
      <c r="D95" s="18">
        <v>13546739.6</v>
      </c>
      <c r="E95" s="18" t="s">
        <v>363</v>
      </c>
      <c r="F95" s="18" t="s">
        <v>363</v>
      </c>
      <c r="G95" s="18" t="s">
        <v>363</v>
      </c>
      <c r="H95" s="18" t="s">
        <v>363</v>
      </c>
      <c r="I95" s="18" t="s">
        <v>363</v>
      </c>
      <c r="J95" s="18" t="s">
        <v>363</v>
      </c>
      <c r="K95" s="18" t="s">
        <v>363</v>
      </c>
      <c r="L95" s="18">
        <v>13546739.6</v>
      </c>
      <c r="M95" s="18" t="s">
        <v>363</v>
      </c>
      <c r="N95" s="18" t="s">
        <v>363</v>
      </c>
      <c r="O95" s="18">
        <v>1038151.23</v>
      </c>
      <c r="P95" s="18">
        <v>1038151.23</v>
      </c>
    </row>
    <row r="96" ht="38" customHeight="1">
      <c r="A96" s="11" t="s">
        <v>295</v>
      </c>
      <c r="B96" s="10" t="s">
        <v>296</v>
      </c>
      <c r="C96" s="10" t="s">
        <v>269</v>
      </c>
      <c r="D96" s="18">
        <v>43761939.09</v>
      </c>
      <c r="E96" s="18">
        <v>11731427</v>
      </c>
      <c r="F96" s="18" t="s">
        <v>363</v>
      </c>
      <c r="G96" s="18">
        <v>14889445.6</v>
      </c>
      <c r="H96" s="18" t="s">
        <v>363</v>
      </c>
      <c r="I96" s="18" t="s">
        <v>363</v>
      </c>
      <c r="J96" s="18" t="s">
        <v>363</v>
      </c>
      <c r="K96" s="18" t="s">
        <v>363</v>
      </c>
      <c r="L96" s="18">
        <v>17141066.49</v>
      </c>
      <c r="M96" s="18" t="s">
        <v>363</v>
      </c>
      <c r="N96" s="18" t="s">
        <v>363</v>
      </c>
      <c r="O96" s="18">
        <v>19952493.49</v>
      </c>
      <c r="P96" s="18">
        <v>19952493.49</v>
      </c>
    </row>
    <row r="97" ht="38" customHeight="1">
      <c r="A97" s="11" t="s">
        <v>297</v>
      </c>
      <c r="B97" s="10" t="s">
        <v>298</v>
      </c>
      <c r="C97" s="10" t="s">
        <v>269</v>
      </c>
      <c r="D97" s="18">
        <v>12846500</v>
      </c>
      <c r="E97" s="18">
        <v>4863500</v>
      </c>
      <c r="F97" s="18" t="s">
        <v>363</v>
      </c>
      <c r="G97" s="18">
        <v>5792000</v>
      </c>
      <c r="H97" s="18" t="s">
        <v>363</v>
      </c>
      <c r="I97" s="18" t="s">
        <v>363</v>
      </c>
      <c r="J97" s="18" t="s">
        <v>363</v>
      </c>
      <c r="K97" s="18" t="s">
        <v>363</v>
      </c>
      <c r="L97" s="18">
        <v>2191000</v>
      </c>
      <c r="M97" s="18" t="s">
        <v>363</v>
      </c>
      <c r="N97" s="18" t="s">
        <v>363</v>
      </c>
      <c r="O97" s="18">
        <v>4254500</v>
      </c>
      <c r="P97" s="18">
        <v>4254500</v>
      </c>
    </row>
    <row r="98" ht="25" customHeight="1">
      <c r="A98" s="11" t="s">
        <v>301</v>
      </c>
      <c r="B98" s="10" t="s">
        <v>302</v>
      </c>
      <c r="C98" s="10" t="s">
        <v>269</v>
      </c>
      <c r="D98" s="18" t="s">
        <v>363</v>
      </c>
      <c r="E98" s="18" t="s">
        <v>363</v>
      </c>
      <c r="F98" s="18" t="s">
        <v>363</v>
      </c>
      <c r="G98" s="18" t="s">
        <v>363</v>
      </c>
      <c r="H98" s="18" t="s">
        <v>363</v>
      </c>
      <c r="I98" s="18" t="s">
        <v>363</v>
      </c>
      <c r="J98" s="18" t="s">
        <v>363</v>
      </c>
      <c r="K98" s="18" t="s">
        <v>363</v>
      </c>
      <c r="L98" s="18" t="s">
        <v>363</v>
      </c>
      <c r="M98" s="18" t="s">
        <v>363</v>
      </c>
      <c r="N98" s="18" t="s">
        <v>363</v>
      </c>
      <c r="O98" s="18">
        <v>0</v>
      </c>
      <c r="P98" s="18">
        <v>0</v>
      </c>
    </row>
    <row r="99" ht="25" customHeight="1">
      <c r="A99" s="11" t="s">
        <v>304</v>
      </c>
      <c r="B99" s="10" t="s">
        <v>305</v>
      </c>
      <c r="C99" s="10" t="s">
        <v>269</v>
      </c>
      <c r="D99" s="18" t="s">
        <v>363</v>
      </c>
      <c r="E99" s="18" t="s">
        <v>363</v>
      </c>
      <c r="F99" s="18" t="s">
        <v>363</v>
      </c>
      <c r="G99" s="18" t="s">
        <v>363</v>
      </c>
      <c r="H99" s="18" t="s">
        <v>363</v>
      </c>
      <c r="I99" s="18" t="s">
        <v>363</v>
      </c>
      <c r="J99" s="18" t="s">
        <v>363</v>
      </c>
      <c r="K99" s="18" t="s">
        <v>363</v>
      </c>
      <c r="L99" s="18" t="s">
        <v>363</v>
      </c>
      <c r="M99" s="18" t="s">
        <v>363</v>
      </c>
      <c r="N99" s="18" t="s">
        <v>363</v>
      </c>
      <c r="O99" s="18">
        <v>0</v>
      </c>
      <c r="P99" s="18">
        <v>0</v>
      </c>
    </row>
    <row r="100" ht="50" customHeight="1">
      <c r="A100" s="11" t="s">
        <v>308</v>
      </c>
      <c r="B100" s="10" t="s">
        <v>309</v>
      </c>
      <c r="C100" s="10" t="s">
        <v>269</v>
      </c>
      <c r="D100" s="18" t="s">
        <v>363</v>
      </c>
      <c r="E100" s="18" t="s">
        <v>363</v>
      </c>
      <c r="F100" s="18" t="s">
        <v>363</v>
      </c>
      <c r="G100" s="18" t="s">
        <v>363</v>
      </c>
      <c r="H100" s="18" t="s">
        <v>363</v>
      </c>
      <c r="I100" s="18" t="s">
        <v>363</v>
      </c>
      <c r="J100" s="18" t="s">
        <v>363</v>
      </c>
      <c r="K100" s="18" t="s">
        <v>363</v>
      </c>
      <c r="L100" s="18" t="s">
        <v>363</v>
      </c>
      <c r="M100" s="18" t="s">
        <v>363</v>
      </c>
      <c r="N100" s="18" t="s">
        <v>363</v>
      </c>
      <c r="O100" s="18">
        <v>0</v>
      </c>
      <c r="P100" s="18">
        <v>0</v>
      </c>
    </row>
    <row r="101" ht="25" customHeight="1">
      <c r="A101" s="11" t="s">
        <v>312</v>
      </c>
      <c r="B101" s="10" t="s">
        <v>313</v>
      </c>
      <c r="C101" s="10" t="s">
        <v>269</v>
      </c>
      <c r="D101" s="18">
        <v>17185325.6</v>
      </c>
      <c r="E101" s="18">
        <v>120000</v>
      </c>
      <c r="F101" s="18" t="s">
        <v>363</v>
      </c>
      <c r="G101" s="18">
        <v>9097445.6</v>
      </c>
      <c r="H101" s="18" t="s">
        <v>363</v>
      </c>
      <c r="I101" s="18" t="s">
        <v>363</v>
      </c>
      <c r="J101" s="18" t="s">
        <v>363</v>
      </c>
      <c r="K101" s="18" t="s">
        <v>363</v>
      </c>
      <c r="L101" s="18">
        <v>7967880</v>
      </c>
      <c r="M101" s="18" t="s">
        <v>363</v>
      </c>
      <c r="N101" s="18" t="s">
        <v>363</v>
      </c>
      <c r="O101" s="18">
        <v>6967880</v>
      </c>
      <c r="P101" s="18">
        <v>6967880</v>
      </c>
    </row>
    <row r="102" ht="25" customHeight="1">
      <c r="A102" s="11" t="s">
        <v>316</v>
      </c>
      <c r="B102" s="10" t="s">
        <v>317</v>
      </c>
      <c r="C102" s="10" t="s">
        <v>269</v>
      </c>
      <c r="D102" s="18">
        <v>1596674</v>
      </c>
      <c r="E102" s="18">
        <v>986674</v>
      </c>
      <c r="F102" s="18" t="s">
        <v>363</v>
      </c>
      <c r="G102" s="18" t="s">
        <v>363</v>
      </c>
      <c r="H102" s="18" t="s">
        <v>363</v>
      </c>
      <c r="I102" s="18" t="s">
        <v>363</v>
      </c>
      <c r="J102" s="18" t="s">
        <v>363</v>
      </c>
      <c r="K102" s="18" t="s">
        <v>363</v>
      </c>
      <c r="L102" s="18">
        <v>610000</v>
      </c>
      <c r="M102" s="18" t="s">
        <v>363</v>
      </c>
      <c r="N102" s="18" t="s">
        <v>363</v>
      </c>
      <c r="O102" s="18">
        <v>1596674</v>
      </c>
      <c r="P102" s="18">
        <v>1596674</v>
      </c>
    </row>
    <row r="103" ht="25" customHeight="1">
      <c r="A103" s="11" t="s">
        <v>320</v>
      </c>
      <c r="B103" s="10" t="s">
        <v>321</v>
      </c>
      <c r="C103" s="10" t="s">
        <v>269</v>
      </c>
      <c r="D103" s="18">
        <v>1762686.49</v>
      </c>
      <c r="E103" s="18" t="s">
        <v>363</v>
      </c>
      <c r="F103" s="18" t="s">
        <v>363</v>
      </c>
      <c r="G103" s="18" t="s">
        <v>363</v>
      </c>
      <c r="H103" s="18" t="s">
        <v>363</v>
      </c>
      <c r="I103" s="18" t="s">
        <v>363</v>
      </c>
      <c r="J103" s="18" t="s">
        <v>363</v>
      </c>
      <c r="K103" s="18" t="s">
        <v>363</v>
      </c>
      <c r="L103" s="18">
        <v>1762686.49</v>
      </c>
      <c r="M103" s="18" t="s">
        <v>363</v>
      </c>
      <c r="N103" s="18" t="s">
        <v>363</v>
      </c>
      <c r="O103" s="18">
        <v>1762686.49</v>
      </c>
      <c r="P103" s="18">
        <v>1762686.49</v>
      </c>
    </row>
    <row r="104" ht="50" customHeight="1">
      <c r="A104" s="11" t="s">
        <v>322</v>
      </c>
      <c r="B104" s="10" t="s">
        <v>323</v>
      </c>
      <c r="C104" s="10" t="s">
        <v>269</v>
      </c>
      <c r="D104" s="18">
        <v>10370753</v>
      </c>
      <c r="E104" s="18">
        <v>5761253</v>
      </c>
      <c r="F104" s="18" t="s">
        <v>363</v>
      </c>
      <c r="G104" s="18" t="s">
        <v>363</v>
      </c>
      <c r="H104" s="18" t="s">
        <v>363</v>
      </c>
      <c r="I104" s="18" t="s">
        <v>363</v>
      </c>
      <c r="J104" s="18" t="s">
        <v>363</v>
      </c>
      <c r="K104" s="18" t="s">
        <v>363</v>
      </c>
      <c r="L104" s="18">
        <v>4609500</v>
      </c>
      <c r="M104" s="18" t="s">
        <v>363</v>
      </c>
      <c r="N104" s="18" t="s">
        <v>363</v>
      </c>
      <c r="O104" s="18">
        <v>5370753</v>
      </c>
      <c r="P104" s="18">
        <v>5370753</v>
      </c>
    </row>
    <row r="105" ht="50" customHeight="1">
      <c r="A105" s="11" t="s">
        <v>326</v>
      </c>
      <c r="B105" s="10" t="s">
        <v>327</v>
      </c>
      <c r="C105" s="10" t="s">
        <v>269</v>
      </c>
      <c r="D105" s="18" t="s">
        <v>363</v>
      </c>
      <c r="E105" s="18" t="s">
        <v>363</v>
      </c>
      <c r="F105" s="18" t="s">
        <v>363</v>
      </c>
      <c r="G105" s="18" t="s">
        <v>363</v>
      </c>
      <c r="H105" s="18" t="s">
        <v>363</v>
      </c>
      <c r="I105" s="18" t="s">
        <v>363</v>
      </c>
      <c r="J105" s="18" t="s">
        <v>363</v>
      </c>
      <c r="K105" s="18" t="s">
        <v>363</v>
      </c>
      <c r="L105" s="18" t="s">
        <v>363</v>
      </c>
      <c r="M105" s="18" t="s">
        <v>363</v>
      </c>
      <c r="N105" s="18" t="s">
        <v>363</v>
      </c>
      <c r="O105" s="18">
        <v>0</v>
      </c>
      <c r="P105" s="18">
        <v>0</v>
      </c>
    </row>
    <row r="106" ht="75" customHeight="1">
      <c r="A106" s="11" t="s">
        <v>328</v>
      </c>
      <c r="B106" s="10" t="s">
        <v>329</v>
      </c>
      <c r="C106" s="10" t="s">
        <v>269</v>
      </c>
      <c r="D106" s="18" t="s">
        <v>363</v>
      </c>
      <c r="E106" s="18" t="s">
        <v>363</v>
      </c>
      <c r="F106" s="18" t="s">
        <v>363</v>
      </c>
      <c r="G106" s="18" t="s">
        <v>363</v>
      </c>
      <c r="H106" s="18" t="s">
        <v>363</v>
      </c>
      <c r="I106" s="18" t="s">
        <v>363</v>
      </c>
      <c r="J106" s="18" t="s">
        <v>363</v>
      </c>
      <c r="K106" s="18" t="s">
        <v>363</v>
      </c>
      <c r="L106" s="18" t="s">
        <v>363</v>
      </c>
      <c r="M106" s="18" t="s">
        <v>363</v>
      </c>
      <c r="N106" s="18" t="s">
        <v>363</v>
      </c>
      <c r="O106" s="18">
        <v>0</v>
      </c>
      <c r="P106" s="18">
        <v>0</v>
      </c>
    </row>
    <row r="107" ht="25" customHeight="1">
      <c r="A107" s="11" t="s">
        <v>331</v>
      </c>
      <c r="B107" s="10" t="s">
        <v>332</v>
      </c>
      <c r="C107" s="10" t="s">
        <v>333</v>
      </c>
      <c r="D107" s="18">
        <v>35078378.04</v>
      </c>
      <c r="E107" s="18">
        <v>32409488.43</v>
      </c>
      <c r="F107" s="18" t="s">
        <v>363</v>
      </c>
      <c r="G107" s="18" t="s">
        <v>363</v>
      </c>
      <c r="H107" s="18" t="s">
        <v>363</v>
      </c>
      <c r="I107" s="18" t="s">
        <v>363</v>
      </c>
      <c r="J107" s="18" t="s">
        <v>363</v>
      </c>
      <c r="K107" s="18" t="s">
        <v>363</v>
      </c>
      <c r="L107" s="18">
        <v>2668889.61</v>
      </c>
      <c r="M107" s="18" t="s">
        <v>363</v>
      </c>
      <c r="N107" s="18" t="s">
        <v>363</v>
      </c>
      <c r="O107" s="18">
        <v>29033228.88</v>
      </c>
      <c r="P107" s="18">
        <v>29033228.88</v>
      </c>
    </row>
    <row r="108" ht="50" customHeight="1">
      <c r="A108" s="11" t="s">
        <v>334</v>
      </c>
      <c r="B108" s="10" t="s">
        <v>335</v>
      </c>
      <c r="C108" s="10" t="s">
        <v>336</v>
      </c>
      <c r="D108" s="18" t="s">
        <v>363</v>
      </c>
      <c r="E108" s="18" t="s">
        <v>363</v>
      </c>
      <c r="F108" s="18" t="s">
        <v>363</v>
      </c>
      <c r="G108" s="18" t="s">
        <v>363</v>
      </c>
      <c r="H108" s="18" t="s">
        <v>363</v>
      </c>
      <c r="I108" s="18" t="s">
        <v>363</v>
      </c>
      <c r="J108" s="18" t="s">
        <v>363</v>
      </c>
      <c r="K108" s="18" t="s">
        <v>363</v>
      </c>
      <c r="L108" s="18" t="s">
        <v>363</v>
      </c>
      <c r="M108" s="18" t="s">
        <v>363</v>
      </c>
      <c r="N108" s="18" t="s">
        <v>363</v>
      </c>
      <c r="O108" s="18">
        <v>0</v>
      </c>
      <c r="P108" s="18">
        <v>0</v>
      </c>
    </row>
    <row r="109" ht="63" customHeight="1">
      <c r="A109" s="11" t="s">
        <v>337</v>
      </c>
      <c r="B109" s="10" t="s">
        <v>338</v>
      </c>
      <c r="C109" s="10" t="s">
        <v>339</v>
      </c>
      <c r="D109" s="18" t="s">
        <v>363</v>
      </c>
      <c r="E109" s="18" t="s">
        <v>363</v>
      </c>
      <c r="F109" s="18" t="s">
        <v>363</v>
      </c>
      <c r="G109" s="18" t="s">
        <v>363</v>
      </c>
      <c r="H109" s="18" t="s">
        <v>363</v>
      </c>
      <c r="I109" s="18" t="s">
        <v>363</v>
      </c>
      <c r="J109" s="18" t="s">
        <v>363</v>
      </c>
      <c r="K109" s="18" t="s">
        <v>363</v>
      </c>
      <c r="L109" s="18" t="s">
        <v>363</v>
      </c>
      <c r="M109" s="18" t="s">
        <v>363</v>
      </c>
      <c r="N109" s="18" t="s">
        <v>363</v>
      </c>
      <c r="O109" s="18">
        <v>0</v>
      </c>
      <c r="P109" s="18">
        <v>0</v>
      </c>
    </row>
    <row r="110" ht="50" customHeight="1">
      <c r="A110" s="11" t="s">
        <v>340</v>
      </c>
      <c r="B110" s="10" t="s">
        <v>341</v>
      </c>
      <c r="C110" s="10" t="s">
        <v>342</v>
      </c>
      <c r="D110" s="18" t="s">
        <v>363</v>
      </c>
      <c r="E110" s="18" t="s">
        <v>363</v>
      </c>
      <c r="F110" s="18" t="s">
        <v>363</v>
      </c>
      <c r="G110" s="18" t="s">
        <v>363</v>
      </c>
      <c r="H110" s="18" t="s">
        <v>363</v>
      </c>
      <c r="I110" s="18" t="s">
        <v>363</v>
      </c>
      <c r="J110" s="18" t="s">
        <v>363</v>
      </c>
      <c r="K110" s="18" t="s">
        <v>363</v>
      </c>
      <c r="L110" s="18" t="s">
        <v>363</v>
      </c>
      <c r="M110" s="18" t="s">
        <v>363</v>
      </c>
      <c r="N110" s="18" t="s">
        <v>363</v>
      </c>
      <c r="O110" s="18">
        <v>0</v>
      </c>
      <c r="P110" s="18">
        <v>0</v>
      </c>
    </row>
    <row r="111" ht="25" customHeight="1">
      <c r="A111" s="11" t="s">
        <v>343</v>
      </c>
      <c r="B111" s="10" t="s">
        <v>344</v>
      </c>
      <c r="C111" s="10" t="s">
        <v>345</v>
      </c>
      <c r="D111" s="18" t="s">
        <v>363</v>
      </c>
      <c r="E111" s="18" t="s">
        <v>363</v>
      </c>
      <c r="F111" s="18" t="s">
        <v>363</v>
      </c>
      <c r="G111" s="18" t="s">
        <v>363</v>
      </c>
      <c r="H111" s="18" t="s">
        <v>363</v>
      </c>
      <c r="I111" s="18" t="s">
        <v>363</v>
      </c>
      <c r="J111" s="18" t="s">
        <v>363</v>
      </c>
      <c r="K111" s="18" t="s">
        <v>363</v>
      </c>
      <c r="L111" s="18" t="s">
        <v>363</v>
      </c>
      <c r="M111" s="18" t="s">
        <v>363</v>
      </c>
      <c r="N111" s="18" t="s">
        <v>363</v>
      </c>
      <c r="O111" s="18">
        <v>0</v>
      </c>
      <c r="P111" s="18">
        <v>0</v>
      </c>
    </row>
    <row r="112" ht="38" customHeight="1">
      <c r="A112" s="11" t="s">
        <v>346</v>
      </c>
      <c r="B112" s="10" t="s">
        <v>347</v>
      </c>
      <c r="C112" s="10"/>
      <c r="D112" s="18" t="s">
        <v>363</v>
      </c>
      <c r="E112" s="18" t="s">
        <v>363</v>
      </c>
      <c r="F112" s="18" t="s">
        <v>363</v>
      </c>
      <c r="G112" s="18" t="s">
        <v>363</v>
      </c>
      <c r="H112" s="18" t="s">
        <v>363</v>
      </c>
      <c r="I112" s="18" t="s">
        <v>363</v>
      </c>
      <c r="J112" s="18" t="s">
        <v>363</v>
      </c>
      <c r="K112" s="18" t="s">
        <v>363</v>
      </c>
      <c r="L112" s="18" t="s">
        <v>363</v>
      </c>
      <c r="M112" s="18" t="s">
        <v>363</v>
      </c>
      <c r="N112" s="18" t="s">
        <v>363</v>
      </c>
      <c r="O112" s="18">
        <v>0</v>
      </c>
      <c r="P112" s="18">
        <v>0</v>
      </c>
    </row>
    <row r="113" ht="25" customHeight="1">
      <c r="A113" s="11" t="s">
        <v>348</v>
      </c>
      <c r="B113" s="10" t="s">
        <v>349</v>
      </c>
      <c r="C113" s="10"/>
      <c r="D113" s="18" t="s">
        <v>363</v>
      </c>
      <c r="E113" s="18" t="s">
        <v>363</v>
      </c>
      <c r="F113" s="18" t="s">
        <v>363</v>
      </c>
      <c r="G113" s="18" t="s">
        <v>363</v>
      </c>
      <c r="H113" s="18" t="s">
        <v>363</v>
      </c>
      <c r="I113" s="18" t="s">
        <v>363</v>
      </c>
      <c r="J113" s="18" t="s">
        <v>363</v>
      </c>
      <c r="K113" s="18" t="s">
        <v>363</v>
      </c>
      <c r="L113" s="18" t="s">
        <v>363</v>
      </c>
      <c r="M113" s="18" t="s">
        <v>363</v>
      </c>
      <c r="N113" s="18" t="s">
        <v>363</v>
      </c>
      <c r="O113" s="18">
        <v>0</v>
      </c>
      <c r="P113" s="18">
        <v>0</v>
      </c>
    </row>
    <row r="114" ht="25" customHeight="1">
      <c r="A114" s="11" t="s">
        <v>350</v>
      </c>
      <c r="B114" s="10" t="s">
        <v>351</v>
      </c>
      <c r="C114" s="10"/>
      <c r="D114" s="18" t="s">
        <v>363</v>
      </c>
      <c r="E114" s="18" t="s">
        <v>363</v>
      </c>
      <c r="F114" s="18" t="s">
        <v>363</v>
      </c>
      <c r="G114" s="18" t="s">
        <v>363</v>
      </c>
      <c r="H114" s="18" t="s">
        <v>363</v>
      </c>
      <c r="I114" s="18" t="s">
        <v>363</v>
      </c>
      <c r="J114" s="18" t="s">
        <v>363</v>
      </c>
      <c r="K114" s="18" t="s">
        <v>363</v>
      </c>
      <c r="L114" s="18" t="s">
        <v>363</v>
      </c>
      <c r="M114" s="18" t="s">
        <v>363</v>
      </c>
      <c r="N114" s="18" t="s">
        <v>363</v>
      </c>
      <c r="O114" s="18">
        <v>0</v>
      </c>
      <c r="P114" s="18">
        <v>0</v>
      </c>
    </row>
    <row r="115" ht="25" customHeight="1">
      <c r="A115" s="11" t="s">
        <v>352</v>
      </c>
      <c r="B115" s="10" t="s">
        <v>353</v>
      </c>
      <c r="C115" s="10" t="s">
        <v>95</v>
      </c>
      <c r="D115" s="18">
        <v>306012.31</v>
      </c>
      <c r="E115" s="18">
        <v>0</v>
      </c>
      <c r="F115" s="18" t="s">
        <v>363</v>
      </c>
      <c r="G115" s="18">
        <v>306012.31</v>
      </c>
      <c r="H115" s="18" t="s">
        <v>363</v>
      </c>
      <c r="I115" s="18" t="s">
        <v>363</v>
      </c>
      <c r="J115" s="18" t="s">
        <v>363</v>
      </c>
      <c r="K115" s="18" t="s">
        <v>363</v>
      </c>
      <c r="L115" s="18">
        <v>0</v>
      </c>
      <c r="M115" s="18" t="s">
        <v>363</v>
      </c>
      <c r="N115" s="18" t="s">
        <v>363</v>
      </c>
      <c r="O115" s="18">
        <v>0</v>
      </c>
      <c r="P115" s="18">
        <v>0</v>
      </c>
    </row>
    <row r="116" ht="38" customHeight="1">
      <c r="A116" s="11" t="s">
        <v>354</v>
      </c>
      <c r="B116" s="10" t="s">
        <v>355</v>
      </c>
      <c r="C116" s="10" t="s">
        <v>356</v>
      </c>
      <c r="D116" s="18">
        <v>306012.31</v>
      </c>
      <c r="E116" s="18" t="s">
        <v>363</v>
      </c>
      <c r="F116" s="18" t="s">
        <v>363</v>
      </c>
      <c r="G116" s="18">
        <v>306012.31</v>
      </c>
      <c r="H116" s="18" t="s">
        <v>363</v>
      </c>
      <c r="I116" s="18" t="s">
        <v>363</v>
      </c>
      <c r="J116" s="18" t="s">
        <v>363</v>
      </c>
      <c r="K116" s="18" t="s">
        <v>363</v>
      </c>
      <c r="L116" s="18" t="s">
        <v>363</v>
      </c>
      <c r="M116" s="18" t="s">
        <v>363</v>
      </c>
      <c r="N116" s="18" t="s">
        <v>363</v>
      </c>
      <c r="O116" s="18">
        <v>0</v>
      </c>
      <c r="P116" s="18">
        <v>0</v>
      </c>
    </row>
    <row r="117" ht="25" customHeight="1">
      <c r="A117" s="11" t="s">
        <v>357</v>
      </c>
      <c r="B117" s="10" t="s">
        <v>358</v>
      </c>
      <c r="C117" s="10" t="s">
        <v>356</v>
      </c>
      <c r="D117" s="18">
        <v>0</v>
      </c>
      <c r="E117" s="18">
        <v>0</v>
      </c>
      <c r="F117" s="18" t="s">
        <v>363</v>
      </c>
      <c r="G117" s="18" t="s">
        <v>363</v>
      </c>
      <c r="H117" s="18" t="s">
        <v>363</v>
      </c>
      <c r="I117" s="18" t="s">
        <v>363</v>
      </c>
      <c r="J117" s="18" t="s">
        <v>363</v>
      </c>
      <c r="K117" s="18" t="s">
        <v>363</v>
      </c>
      <c r="L117" s="18" t="s">
        <v>363</v>
      </c>
      <c r="M117" s="18" t="s">
        <v>363</v>
      </c>
      <c r="N117" s="18" t="s">
        <v>363</v>
      </c>
      <c r="O117" s="18">
        <v>0</v>
      </c>
      <c r="P117" s="18">
        <v>0</v>
      </c>
    </row>
  </sheetData>
  <sheetProtection password="AF16" sheet="1" objects="1" scenarios="1"/>
  <mergeCells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&amp;K00-00921019.MNE.32227</oddHeader>
    <oddFooter>&amp;L&amp;L&amp;"Verdana,����������"&amp;K000000&amp;L&amp;"Verdana,����������"&amp;K00-014</oddFooter>
  </headerFooter>
</worksheet>
</file>